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全县监测结果表（仅预警）" sheetId="1" r:id="rId1"/>
    <sheet name="预警数据明细" sheetId="2" r:id="rId2"/>
    <sheet name="监测品种基本信息（60种）" sheetId="3" r:id="rId3"/>
  </sheets>
  <definedNames>
    <definedName name="_xlnm._FilterDatabase" localSheetId="0" hidden="1">'全县监测结果表（仅预警）'!$A$5:$BL$14</definedName>
    <definedName name="_xlnm._FilterDatabase" localSheetId="1" hidden="1">预警数据明细!$A$1:$I$17</definedName>
    <definedName name="_xlnm._FilterDatabase" localSheetId="2" hidden="1">'监测品种基本信息（60种）'!$A$1:$I$61</definedName>
  </definedNames>
  <calcPr calcId="144525"/>
</workbook>
</file>

<file path=xl/sharedStrings.xml><?xml version="1.0" encoding="utf-8"?>
<sst xmlns="http://schemas.openxmlformats.org/spreadsheetml/2006/main" count="699" uniqueCount="326">
  <si>
    <t xml:space="preserve">                                                                                          监测药品
                          监测定点医药机构</t>
  </si>
  <si>
    <t>医保目录编码：</t>
  </si>
  <si>
    <t>XA07FAR055A001020205394</t>
  </si>
  <si>
    <t>XA10ABM079B002010207103</t>
  </si>
  <si>
    <t>XA10AED318B002020107103</t>
  </si>
  <si>
    <t>XA10AEG025B002010200227</t>
  </si>
  <si>
    <t>XA10BDD366A010020379096</t>
  </si>
  <si>
    <t>XA10BDL358A001010100638</t>
  </si>
  <si>
    <t>XA10BFA025A001010100062</t>
  </si>
  <si>
    <t>XA10BFA025A001010105521</t>
  </si>
  <si>
    <t>XA10BFA025A001010180081</t>
  </si>
  <si>
    <t>XA10BFA025A001010400177</t>
  </si>
  <si>
    <t>XA10BFA025A001020206632</t>
  </si>
  <si>
    <t>XA10BHL343A001010100638</t>
  </si>
  <si>
    <t>XA10BKD256A001010110153</t>
  </si>
  <si>
    <t>XA10BKH120A001020101445</t>
  </si>
  <si>
    <t>XA10BXR068A001010278997</t>
  </si>
  <si>
    <t>XA11CCW046X004010102624</t>
  </si>
  <si>
    <t>XA12AAF426X001020103705</t>
  </si>
  <si>
    <t>XA12AAF426X001040201587</t>
  </si>
  <si>
    <t>XA12AXT148A001010701421</t>
  </si>
  <si>
    <t>XB03BAJ038A001010102770</t>
  </si>
  <si>
    <t>XC03DAF731A001010278262</t>
  </si>
  <si>
    <t>XC07ABM062A001010700594</t>
  </si>
  <si>
    <t>XC07ABM062A001020101359</t>
  </si>
  <si>
    <t>XC07ABM062A010010301359</t>
  </si>
  <si>
    <t>XC07FBB249A001010183599</t>
  </si>
  <si>
    <t>XC08CAA187A001020101187</t>
  </si>
  <si>
    <t>XC08CAX066A011030378269</t>
  </si>
  <si>
    <t>XC09AAF106A001010200842</t>
  </si>
  <si>
    <t>XC09CAA284A001010200553</t>
  </si>
  <si>
    <t>XC09CAE003A001010304502</t>
  </si>
  <si>
    <t>XC09CAT039A001010301997</t>
  </si>
  <si>
    <t>XC09CAX143E001020200100</t>
  </si>
  <si>
    <t>XC09DAT040A001010100638</t>
  </si>
  <si>
    <t>XC09DBX206A001010300100</t>
  </si>
  <si>
    <t>XC09DXS255A001010101751</t>
  </si>
  <si>
    <t>XC09DXS255A001020102180</t>
  </si>
  <si>
    <t>XC10AAA067A001020104736</t>
  </si>
  <si>
    <t>XC10AAX147A001010104495</t>
  </si>
  <si>
    <t>XG04CAT011E003010101076</t>
  </si>
  <si>
    <t>XJ01CAA040E001030702777</t>
  </si>
  <si>
    <t>XJ01CAA040E001031202777</t>
  </si>
  <si>
    <t>XL04AXB209E001010100073</t>
  </si>
  <si>
    <t>XM01AXA267A001010205849</t>
  </si>
  <si>
    <t>XN06DXG184E001010100722</t>
  </si>
  <si>
    <t>XN07XXD130E002010402774</t>
  </si>
  <si>
    <t>XR03BAB165L023020378239</t>
  </si>
  <si>
    <t>XR05XXA175E001010204670</t>
  </si>
  <si>
    <t>XR05XXF134A001010203453</t>
  </si>
  <si>
    <t>XR05XXF134E001010305832</t>
  </si>
  <si>
    <t>ZA01AAF0045010103364</t>
  </si>
  <si>
    <t>ZA01AAF0045010203364</t>
  </si>
  <si>
    <t>ZA01BAF0398010204961</t>
  </si>
  <si>
    <t>ZA01BAW0054020105437</t>
  </si>
  <si>
    <t>ZA03AAS0046020102959</t>
  </si>
  <si>
    <t>ZA04BAJ0499020201795</t>
  </si>
  <si>
    <t>ZA12AAN0052020202547</t>
  </si>
  <si>
    <t>ZA14BAD0047010203868</t>
  </si>
  <si>
    <t>ZI03AAF0717010206007</t>
  </si>
  <si>
    <t>ZI03AAZ0523010106004</t>
  </si>
  <si>
    <t>ZI03AAZ0523010205985</t>
  </si>
  <si>
    <t>医保目录名称：</t>
  </si>
  <si>
    <t>乳酸菌素片</t>
  </si>
  <si>
    <t>门冬胰岛素注射液</t>
  </si>
  <si>
    <t>德谷胰岛素注射液</t>
  </si>
  <si>
    <t>甘精胰岛素注射液</t>
  </si>
  <si>
    <t>达格列净二甲双胍缓释片( Ⅰ)</t>
  </si>
  <si>
    <t>利格列汀二甲双胍片(Ⅱ)</t>
  </si>
  <si>
    <t>阿卡波糖片</t>
  </si>
  <si>
    <t>利格列汀片</t>
  </si>
  <si>
    <t>达格列净片</t>
  </si>
  <si>
    <t>脯氨酸恒格列净片</t>
  </si>
  <si>
    <t>瑞格列奈片</t>
  </si>
  <si>
    <t>维生素D滴剂</t>
  </si>
  <si>
    <t>复方葡萄糖酸钙口服溶液</t>
  </si>
  <si>
    <t>碳酸钙维D3元素片(4)</t>
  </si>
  <si>
    <t>甲钴胺片</t>
  </si>
  <si>
    <t>非奈利酮片</t>
  </si>
  <si>
    <t>酒石酸美托洛尔片</t>
  </si>
  <si>
    <t>琥珀酸美托洛尔缓释片</t>
  </si>
  <si>
    <t>比索洛尔氨氯地平片</t>
  </si>
  <si>
    <t>苯磺酸氨氯地平片</t>
  </si>
  <si>
    <t>硝苯地平控释片</t>
  </si>
  <si>
    <t>福辛普利钠片</t>
  </si>
  <si>
    <t>阿利沙坦酯片</t>
  </si>
  <si>
    <t>厄贝沙坦片</t>
  </si>
  <si>
    <t>替米沙坦片</t>
  </si>
  <si>
    <t>缬沙坦胶囊</t>
  </si>
  <si>
    <t>替米沙坦氢氯噻嗪片</t>
  </si>
  <si>
    <t>缬沙坦氨氯地平片(Ⅰ)</t>
  </si>
  <si>
    <t>沙库巴曲缬沙坦钠片</t>
  </si>
  <si>
    <t>阿托伐他汀钙片</t>
  </si>
  <si>
    <t>辛伐他汀片</t>
  </si>
  <si>
    <t>盐酸坦索罗辛缓释胶囊</t>
  </si>
  <si>
    <t>阿莫西林胶囊</t>
  </si>
  <si>
    <t>吡非尼酮胶囊</t>
  </si>
  <si>
    <t>艾拉莫德片</t>
  </si>
  <si>
    <t>甘露特钠胶囊</t>
  </si>
  <si>
    <t>丁苯酞软胶囊</t>
  </si>
  <si>
    <t>吸入用布地奈德混悬液</t>
  </si>
  <si>
    <t>氨咖黄敏胶囊</t>
  </si>
  <si>
    <t>复方氨酚烷胺片</t>
  </si>
  <si>
    <t>复方氨酚烷胺胶囊</t>
  </si>
  <si>
    <t>风寒感冒颗粒</t>
  </si>
  <si>
    <t>复方感冒灵颗粒</t>
  </si>
  <si>
    <t>维C银翘片</t>
  </si>
  <si>
    <t>三黄片</t>
  </si>
  <si>
    <t>金银花口服液</t>
  </si>
  <si>
    <t>脑心通胶囊</t>
  </si>
  <si>
    <t>大山楂丸</t>
  </si>
  <si>
    <t>复方一枝蒿颗粒</t>
  </si>
  <si>
    <t>祖卡木颗粒</t>
  </si>
  <si>
    <t>全州均价：</t>
  </si>
  <si>
    <t>高出均价20%的价格：</t>
  </si>
  <si>
    <t>定点医药机构编号↓</t>
  </si>
  <si>
    <t>所属区县↓</t>
  </si>
  <si>
    <t>定点机构名称↓</t>
  </si>
  <si>
    <t>预警情况↓</t>
  </si>
  <si>
    <t>3月结算价</t>
  </si>
  <si>
    <t>P65232800078</t>
  </si>
  <si>
    <t>木垒哈萨克自治县</t>
  </si>
  <si>
    <t>新疆惠生堂医药连锁有限公司第三十三分店</t>
  </si>
  <si>
    <t>预警</t>
  </si>
  <si>
    <t>P65232800125</t>
  </si>
  <si>
    <t>新疆鑫众康源医药零售连锁有限公司木垒县昌兴一分店</t>
  </si>
  <si>
    <t>P65232800128</t>
  </si>
  <si>
    <t>木垒安堂大药房新疆颐仁堂特许加盟第938店</t>
  </si>
  <si>
    <t>P65232800599</t>
  </si>
  <si>
    <t>新疆鑫众康源医药零售连锁有限公司木垒县康平店</t>
  </si>
  <si>
    <t>P65232800601</t>
  </si>
  <si>
    <t>新疆鑫众康源医药零售连锁有限公司木垒县康惠店</t>
  </si>
  <si>
    <t>P65232800618</t>
  </si>
  <si>
    <t>新疆鑫众康源医药零售连锁有限公司木垒县云仁堂店</t>
  </si>
  <si>
    <t>P65232800638</t>
  </si>
  <si>
    <t>哈密仁安堂医药连锁有限公司木垒广福堂第二零一分店</t>
  </si>
  <si>
    <t>P65232800688</t>
  </si>
  <si>
    <t>哈密仁安堂医药连锁有限公司木垒广福堂第二零二分店</t>
  </si>
  <si>
    <t>P65232800938</t>
  </si>
  <si>
    <t>木垒昌兴三药房新疆颐仁堂特许加盟第1168店</t>
  </si>
  <si>
    <t>定点医药机构编号</t>
  </si>
  <si>
    <t>定点机构名称</t>
  </si>
  <si>
    <t>所属县市</t>
  </si>
  <si>
    <t>医保目录编码</t>
  </si>
  <si>
    <t>医保目录名称</t>
  </si>
  <si>
    <t>3月结算单价</t>
  </si>
  <si>
    <t>全州均价</t>
  </si>
  <si>
    <t>高出均价20%的价格</t>
  </si>
  <si>
    <t>是否高出均价20%</t>
  </si>
  <si>
    <t>剂型</t>
  </si>
  <si>
    <t>包装数量</t>
  </si>
  <si>
    <t>规格</t>
  </si>
  <si>
    <t>包装</t>
  </si>
  <si>
    <t>生产企业</t>
  </si>
  <si>
    <t>全州监测均价</t>
  </si>
  <si>
    <t>预警价格</t>
  </si>
  <si>
    <t>片剂</t>
  </si>
  <si>
    <t>50mg</t>
  </si>
  <si>
    <t>50mg×30片/盒</t>
  </si>
  <si>
    <t>乐普制药科技有限公司</t>
  </si>
  <si>
    <t>北京福元医药股份有限公司</t>
  </si>
  <si>
    <t>薄膜衣片</t>
  </si>
  <si>
    <t>100mg(沙库巴曲49mg/缬沙坦51mg)</t>
  </si>
  <si>
    <t>100mg(沙库巴曲49mg/缬沙坦51mg)×14片/盒</t>
  </si>
  <si>
    <t>四川科伦药业股份有限公司</t>
  </si>
  <si>
    <t>50mg*30片/盒</t>
  </si>
  <si>
    <t>贵州圣济堂制药有限公司</t>
  </si>
  <si>
    <t>软胶囊</t>
  </si>
  <si>
    <t>0.1g</t>
  </si>
  <si>
    <t>0.1g*60粒/瓶</t>
  </si>
  <si>
    <t>石药集团恩必普药业有限公司</t>
  </si>
  <si>
    <t>25mg</t>
  </si>
  <si>
    <t>25mg×20片/盒</t>
  </si>
  <si>
    <t>阿斯利康制药有限公司</t>
  </si>
  <si>
    <t>47.5mg</t>
  </si>
  <si>
    <t>47.5mg*28片/盒</t>
  </si>
  <si>
    <t>AstraZeneca AB</t>
  </si>
  <si>
    <t>0.1g×30片/盒</t>
  </si>
  <si>
    <t>江苏德源药业股份有限公司</t>
  </si>
  <si>
    <t>硬胶囊</t>
  </si>
  <si>
    <t>0.5g</t>
  </si>
  <si>
    <t>0.5g×36粒/盒</t>
  </si>
  <si>
    <t>石药集团中诺药业(石家庄)有限公司</t>
  </si>
  <si>
    <t>胶囊剂</t>
  </si>
  <si>
    <t>150mg</t>
  </si>
  <si>
    <t>150mg×42粒/盒</t>
  </si>
  <si>
    <t>上海绿谷制药有限公司</t>
  </si>
  <si>
    <t>每片含替米沙坦80mg,氢氯噻嗪12.5mg</t>
  </si>
  <si>
    <t>每片含替米沙坦80mg,氢氯噻嗪12.5mg×7片/盒</t>
  </si>
  <si>
    <t>Boehringer Ingelheim Ηellas Single Member S.A.</t>
  </si>
  <si>
    <t>复方</t>
  </si>
  <si>
    <t>12粒/板</t>
  </si>
  <si>
    <t>浙江康恩贝制药股份有限公司</t>
  </si>
  <si>
    <t>18片/盒</t>
  </si>
  <si>
    <t>吉林省吴太感康药业有限公司</t>
  </si>
  <si>
    <t>10mg(按C22H24ClFO7计)</t>
  </si>
  <si>
    <t>10mg(按C22H24ClFO7计)×10片/盒</t>
  </si>
  <si>
    <t>江苏恒瑞医药股份有限公司</t>
  </si>
  <si>
    <t>每片含缬沙坦80mg、氨氯地平5mg</t>
  </si>
  <si>
    <t>每片含缬沙坦80mg、氨氯地平5mg*28片/盒</t>
  </si>
  <si>
    <t>Novartis Pharma Schweiz AG</t>
  </si>
  <si>
    <t>20mg(按C33H35FN2O5计)</t>
  </si>
  <si>
    <t>20mg(按C33H35FN2O5计)×7片/盒</t>
  </si>
  <si>
    <t>控释片</t>
  </si>
  <si>
    <t>30mg</t>
  </si>
  <si>
    <t>30mg×7片/盒</t>
  </si>
  <si>
    <t>Bayer AG</t>
  </si>
  <si>
    <t>颗粒剂</t>
  </si>
  <si>
    <t>每袋装8g</t>
  </si>
  <si>
    <t>每袋装8g*10袋/盒</t>
  </si>
  <si>
    <t>吉林长白山药业集团股份有限公司</t>
  </si>
  <si>
    <t>缓释胶囊</t>
  </si>
  <si>
    <t>0.2mg</t>
  </si>
  <si>
    <t>0.2mg×10粒/盒</t>
  </si>
  <si>
    <t>安斯泰来制药(中国)有限公司</t>
  </si>
  <si>
    <t>每袋装8g*8袋/盒</t>
  </si>
  <si>
    <t>12g</t>
  </si>
  <si>
    <t>12g*9袋/盒</t>
  </si>
  <si>
    <t>新疆银朵兰药业股份有限公司</t>
  </si>
  <si>
    <t>大蜜丸</t>
  </si>
  <si>
    <t>每丸重9g</t>
  </si>
  <si>
    <t>每丸重9g*40丸/盒</t>
  </si>
  <si>
    <t>--</t>
  </si>
  <si>
    <t>每袋装10g</t>
  </si>
  <si>
    <t>每袋装10g×10袋/盒</t>
  </si>
  <si>
    <t>0.4g(按乳酸菌素计)</t>
  </si>
  <si>
    <t>0.4g(按乳酸菌素计)*64片/盒</t>
  </si>
  <si>
    <t>江中药业股份有限公司</t>
  </si>
  <si>
    <t>25mg×14片/盒</t>
  </si>
  <si>
    <t>海南先声药业有限公司</t>
  </si>
  <si>
    <t>10mg</t>
  </si>
  <si>
    <t>10mg×14片/盒</t>
  </si>
  <si>
    <t>中美上海施贵宝制药有限公司</t>
  </si>
  <si>
    <t>每袋装12g</t>
  </si>
  <si>
    <t>每袋装12g×6袋/盒</t>
  </si>
  <si>
    <t>新疆维吾尔药业有限责任公司</t>
  </si>
  <si>
    <t>16粒/盒</t>
  </si>
  <si>
    <t>海南亚洲制药股份有限公司</t>
  </si>
  <si>
    <t>0.5g*44粒/盒</t>
  </si>
  <si>
    <t>北京京丰制药集团有限公司</t>
  </si>
  <si>
    <t>达格列净10mg(以C₂₁H₂₅ClO₆计)和盐酸二甲双胍1000mg</t>
  </si>
  <si>
    <t>达格列净10mg(以C₂₁H₂₅ClO₆计)和盐酸二甲双胍1000mg×14片/盒</t>
  </si>
  <si>
    <t>AstraZeneca Pharmaceuticals LP</t>
  </si>
  <si>
    <t>复方×20片/袋</t>
  </si>
  <si>
    <t>亚宝药业集团股份有限公司</t>
  </si>
  <si>
    <t>滴剂(胶囊型)</t>
  </si>
  <si>
    <t>每粒含维生素D3400单位(胶囊型一次性包装)</t>
  </si>
  <si>
    <t>每粒含维生素D3400单位(胶囊型一次性包装)×30粒/盒</t>
  </si>
  <si>
    <t>华夏国药(菏泽)制药有限公司</t>
  </si>
  <si>
    <t>每粒装0.4g</t>
  </si>
  <si>
    <t>每粒装0.4g×48粒/盒</t>
  </si>
  <si>
    <t>陕西步长制药有限公司</t>
  </si>
  <si>
    <t>100片/瓶</t>
  </si>
  <si>
    <t>赫力昂(苏州)制药有限公司</t>
  </si>
  <si>
    <t>5mg</t>
  </si>
  <si>
    <t>5mg×7片/盒</t>
  </si>
  <si>
    <t>West-Ward Columbus Inc.</t>
  </si>
  <si>
    <t>1.0mg</t>
  </si>
  <si>
    <t>1.0mg×30片/盒</t>
  </si>
  <si>
    <t>Boehringer Ingelheim Pharma GmbH &amp; Co.KG</t>
  </si>
  <si>
    <t>按沙库巴曲缬沙坦计100mg(沙库巴曲49mg/缬沙坦51mg)</t>
  </si>
  <si>
    <t>按沙库巴曲缬沙坦计100mg(沙库巴曲49mg/缬沙坦51mg)×14片/盒</t>
  </si>
  <si>
    <t>德全药品(江苏)股份有限公司</t>
  </si>
  <si>
    <t>晖致制药(大连)有限公司</t>
  </si>
  <si>
    <t>口服溶液剂</t>
  </si>
  <si>
    <t>10毫升:0.11克(钙元素)</t>
  </si>
  <si>
    <t>10毫升:0.11克(钙元素)×20支/盒</t>
  </si>
  <si>
    <t>特丰制药有限公司</t>
  </si>
  <si>
    <t>合剂</t>
  </si>
  <si>
    <t>每1ml相当于饮片90mg,20ml/支</t>
  </si>
  <si>
    <t>每1ml相当于饮片90mg,20ml/支×10支/盒</t>
  </si>
  <si>
    <t>武汉康乐药业股份有限公司、真奥金银花药业有限公司、湖北午时药业股份有限公司</t>
  </si>
  <si>
    <t>富马酸比索洛尔5mg与苯磺酸氨氯地平(按氨氯地平计)5mg</t>
  </si>
  <si>
    <t>富马酸比索洛尔5mg与苯磺酸氨氯地平(按氨氯地平计)5mg×10片/盒</t>
  </si>
  <si>
    <t>Egis Pharmaceuticals PLC</t>
  </si>
  <si>
    <t>40mg</t>
  </si>
  <si>
    <t>40mg×28片/盒</t>
  </si>
  <si>
    <t>宜昌东阳光长江药业股份有限公司</t>
  </si>
  <si>
    <t>每片含利格列汀2.5mg与盐酸二甲双胍850mg</t>
  </si>
  <si>
    <t>每片含利格列汀2.5mg与盐酸二甲双胍850mg×14片/盒</t>
  </si>
  <si>
    <t>Boehringer Ingelheim International GmbH</t>
  </si>
  <si>
    <t>240mg</t>
  </si>
  <si>
    <t>240mg×14片/盒</t>
  </si>
  <si>
    <t>深圳信立泰药业股份有限公司</t>
  </si>
  <si>
    <t>25mg×40片/盒</t>
  </si>
  <si>
    <t>珠海同源药业有限公司</t>
  </si>
  <si>
    <t>每袋装14g(含原药材25g,含对乙酰氨基酚168mg)</t>
  </si>
  <si>
    <t>每袋装14g(含原药材25g,含对乙酰氨基酚168mg)*15袋/盒</t>
  </si>
  <si>
    <t>华润三九(郴州)制药有限公司</t>
  </si>
  <si>
    <t>10毫升/支(每10毫升含钙元素110毫克)</t>
  </si>
  <si>
    <t>10毫升/支(每10毫升含钙元素110毫克)*12支/盒</t>
  </si>
  <si>
    <t>哈药集团三精制药有限公司</t>
  </si>
  <si>
    <t>0.5mg</t>
  </si>
  <si>
    <t>0.5mg×20片/盒</t>
  </si>
  <si>
    <t>石药集团欧意药业有限公司</t>
  </si>
  <si>
    <t>80mg</t>
  </si>
  <si>
    <t>80mg*28粒/盒</t>
  </si>
  <si>
    <t>北京诺华制药有限公司</t>
  </si>
  <si>
    <t>糖衣片</t>
  </si>
  <si>
    <t>每片含维生素C49.5mg,对乙酰氨基酚105mg,马来酸氯苯那敏1.05mg</t>
  </si>
  <si>
    <t>每片含维生素C49.5mg,对乙酰氨基酚105mg,马来酸氯苯那敏1.05mg*24片/盒</t>
  </si>
  <si>
    <t>贵州百灵企业集团制药股份有限公司</t>
  </si>
  <si>
    <t>注射剂</t>
  </si>
  <si>
    <t>3ml:300单位/支</t>
  </si>
  <si>
    <t>3ml:300单位/支×1支/盒</t>
  </si>
  <si>
    <t>甘李药业股份有限公司</t>
  </si>
  <si>
    <t>片剂(薄膜衣片)</t>
  </si>
  <si>
    <t>0.15g</t>
  </si>
  <si>
    <t>0.15g*28片/盒</t>
  </si>
  <si>
    <t>赛诺菲(杭州)制药有限公司</t>
  </si>
  <si>
    <t>10mg(以C₂₁H₂₅ClO₆计)</t>
  </si>
  <si>
    <t>10mg(以C₂₁H₂₅ClO₆计)*30片/盒</t>
  </si>
  <si>
    <t>阿斯利康药业(中国)有限公司</t>
  </si>
  <si>
    <t>20mg</t>
  </si>
  <si>
    <t>20mg×7片/盒</t>
  </si>
  <si>
    <t>Merck Sharp &amp; Dohme Limited</t>
  </si>
  <si>
    <t>吸入混悬液</t>
  </si>
  <si>
    <t>2ml:1mg</t>
  </si>
  <si>
    <t>2ml:1mg×5支/盒</t>
  </si>
  <si>
    <t>AstraZeneca Pty Ltd</t>
  </si>
  <si>
    <t>100mg</t>
  </si>
  <si>
    <t>100mg×54粒/瓶</t>
  </si>
  <si>
    <t>北京康蒂尼药业股份有限公司</t>
  </si>
  <si>
    <t>3ml:300单位(笔芯)</t>
  </si>
  <si>
    <t>3ml:300单位(笔芯)×1支/盒</t>
  </si>
  <si>
    <t>诺和诺德(中国)制药有限公司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</si>
</sst>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D6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14"/>
  <sheetViews>
    <sheetView tabSelected="1" workbookViewId="0">
      <pane xSplit="4" topLeftCell="R1" activePane="topRight" state="frozen"/>
      <selection/>
      <selection pane="topRight" activeCell="D29" sqref="D29"/>
    </sheetView>
  </sheetViews>
  <sheetFormatPr defaultColWidth="9" defaultRowHeight="13.5"/>
  <cols>
    <col min="1" max="2" width="19.125" style="12" customWidth="1"/>
    <col min="3" max="3" width="62.875" style="12" customWidth="1"/>
    <col min="4" max="4" width="22.25" style="12" customWidth="1"/>
    <col min="5" max="5" width="20.25" style="12" customWidth="1"/>
    <col min="6" max="6" width="14.875" style="12" customWidth="1"/>
    <col min="7" max="8" width="12.625" style="12"/>
    <col min="9" max="9" width="9" style="12"/>
    <col min="10" max="10" width="12.625" style="12"/>
    <col min="11" max="12" width="9" style="12"/>
    <col min="13" max="13" width="12.625" style="12"/>
    <col min="14" max="14" width="9" style="12"/>
    <col min="15" max="32" width="12.625" style="12"/>
    <col min="33" max="33" width="9" style="12"/>
    <col min="34" max="47" width="12.625" style="12"/>
    <col min="48" max="48" width="9" style="12"/>
    <col min="49" max="64" width="12.625" style="12"/>
    <col min="65" max="16384" width="9" style="12"/>
  </cols>
  <sheetData>
    <row r="1" ht="14.25" spans="1:64">
      <c r="A1" s="16" t="s">
        <v>0</v>
      </c>
      <c r="B1" s="16"/>
      <c r="C1" s="16"/>
      <c r="D1" s="17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41</v>
      </c>
      <c r="AS1" s="18" t="s">
        <v>42</v>
      </c>
      <c r="AT1" s="18" t="s">
        <v>43</v>
      </c>
      <c r="AU1" s="18" t="s">
        <v>44</v>
      </c>
      <c r="AV1" s="18" t="s">
        <v>45</v>
      </c>
      <c r="AW1" s="18" t="s">
        <v>46</v>
      </c>
      <c r="AX1" s="18" t="s">
        <v>47</v>
      </c>
      <c r="AY1" s="18" t="s">
        <v>48</v>
      </c>
      <c r="AZ1" s="18" t="s">
        <v>49</v>
      </c>
      <c r="BA1" s="18" t="s">
        <v>50</v>
      </c>
      <c r="BB1" s="18" t="s">
        <v>51</v>
      </c>
      <c r="BC1" s="18" t="s">
        <v>52</v>
      </c>
      <c r="BD1" s="18" t="s">
        <v>53</v>
      </c>
      <c r="BE1" s="18" t="s">
        <v>54</v>
      </c>
      <c r="BF1" s="18" t="s">
        <v>55</v>
      </c>
      <c r="BG1" s="18" t="s">
        <v>56</v>
      </c>
      <c r="BH1" s="18" t="s">
        <v>57</v>
      </c>
      <c r="BI1" s="18" t="s">
        <v>58</v>
      </c>
      <c r="BJ1" s="18" t="s">
        <v>59</v>
      </c>
      <c r="BK1" s="18" t="s">
        <v>60</v>
      </c>
      <c r="BL1" s="18" t="s">
        <v>61</v>
      </c>
    </row>
    <row r="2" ht="14.25" spans="1:64">
      <c r="A2" s="16"/>
      <c r="B2" s="16"/>
      <c r="C2" s="16"/>
      <c r="D2" s="17" t="s">
        <v>62</v>
      </c>
      <c r="E2" s="18" t="s">
        <v>63</v>
      </c>
      <c r="F2" s="18" t="s">
        <v>64</v>
      </c>
      <c r="G2" s="18" t="s">
        <v>65</v>
      </c>
      <c r="H2" s="18" t="s">
        <v>66</v>
      </c>
      <c r="I2" s="18" t="s">
        <v>67</v>
      </c>
      <c r="J2" s="18" t="s">
        <v>68</v>
      </c>
      <c r="K2" s="18" t="s">
        <v>69</v>
      </c>
      <c r="L2" s="18" t="s">
        <v>69</v>
      </c>
      <c r="M2" s="18" t="s">
        <v>69</v>
      </c>
      <c r="N2" s="18" t="s">
        <v>69</v>
      </c>
      <c r="O2" s="18" t="s">
        <v>69</v>
      </c>
      <c r="P2" s="18" t="s">
        <v>70</v>
      </c>
      <c r="Q2" s="18" t="s">
        <v>71</v>
      </c>
      <c r="R2" s="18" t="s">
        <v>72</v>
      </c>
      <c r="S2" s="18" t="s">
        <v>73</v>
      </c>
      <c r="T2" s="18" t="s">
        <v>74</v>
      </c>
      <c r="U2" s="18" t="s">
        <v>75</v>
      </c>
      <c r="V2" s="18" t="s">
        <v>75</v>
      </c>
      <c r="W2" s="18" t="s">
        <v>76</v>
      </c>
      <c r="X2" s="18" t="s">
        <v>77</v>
      </c>
      <c r="Y2" s="18" t="s">
        <v>78</v>
      </c>
      <c r="Z2" s="18" t="s">
        <v>79</v>
      </c>
      <c r="AA2" s="18" t="s">
        <v>79</v>
      </c>
      <c r="AB2" s="18" t="s">
        <v>80</v>
      </c>
      <c r="AC2" s="18" t="s">
        <v>81</v>
      </c>
      <c r="AD2" s="18" t="s">
        <v>82</v>
      </c>
      <c r="AE2" s="18" t="s">
        <v>83</v>
      </c>
      <c r="AF2" s="18" t="s">
        <v>84</v>
      </c>
      <c r="AG2" s="18" t="s">
        <v>85</v>
      </c>
      <c r="AH2" s="18" t="s">
        <v>86</v>
      </c>
      <c r="AI2" s="18" t="s">
        <v>87</v>
      </c>
      <c r="AJ2" s="18" t="s">
        <v>88</v>
      </c>
      <c r="AK2" s="18" t="s">
        <v>89</v>
      </c>
      <c r="AL2" s="18" t="s">
        <v>90</v>
      </c>
      <c r="AM2" s="18" t="s">
        <v>91</v>
      </c>
      <c r="AN2" s="18" t="s">
        <v>91</v>
      </c>
      <c r="AO2" s="18" t="s">
        <v>92</v>
      </c>
      <c r="AP2" s="18" t="s">
        <v>93</v>
      </c>
      <c r="AQ2" s="18" t="s">
        <v>94</v>
      </c>
      <c r="AR2" s="18" t="s">
        <v>95</v>
      </c>
      <c r="AS2" s="18" t="s">
        <v>95</v>
      </c>
      <c r="AT2" s="18" t="s">
        <v>96</v>
      </c>
      <c r="AU2" s="18" t="s">
        <v>97</v>
      </c>
      <c r="AV2" s="18" t="s">
        <v>98</v>
      </c>
      <c r="AW2" s="18" t="s">
        <v>99</v>
      </c>
      <c r="AX2" s="18" t="s">
        <v>100</v>
      </c>
      <c r="AY2" s="18" t="s">
        <v>101</v>
      </c>
      <c r="AZ2" s="18" t="s">
        <v>102</v>
      </c>
      <c r="BA2" s="18" t="s">
        <v>103</v>
      </c>
      <c r="BB2" s="18" t="s">
        <v>104</v>
      </c>
      <c r="BC2" s="18" t="s">
        <v>104</v>
      </c>
      <c r="BD2" s="18" t="s">
        <v>105</v>
      </c>
      <c r="BE2" s="18" t="s">
        <v>106</v>
      </c>
      <c r="BF2" s="18" t="s">
        <v>107</v>
      </c>
      <c r="BG2" s="18" t="s">
        <v>108</v>
      </c>
      <c r="BH2" s="18" t="s">
        <v>109</v>
      </c>
      <c r="BI2" s="18" t="s">
        <v>110</v>
      </c>
      <c r="BJ2" s="18" t="s">
        <v>111</v>
      </c>
      <c r="BK2" s="18" t="s">
        <v>112</v>
      </c>
      <c r="BL2" s="18" t="s">
        <v>112</v>
      </c>
    </row>
    <row r="3" ht="14.25" spans="1:64">
      <c r="A3" s="16"/>
      <c r="B3" s="16"/>
      <c r="C3" s="16"/>
      <c r="D3" s="19" t="s">
        <v>113</v>
      </c>
      <c r="E3" s="18">
        <v>31.6759706717124</v>
      </c>
      <c r="F3" s="18">
        <v>36.1656849315069</v>
      </c>
      <c r="G3" s="18">
        <v>77.2124043715849</v>
      </c>
      <c r="H3" s="18">
        <v>65.5649361702125</v>
      </c>
      <c r="I3" s="18">
        <v>4.16</v>
      </c>
      <c r="J3" s="18">
        <v>79.8041129032261</v>
      </c>
      <c r="K3" s="18">
        <v>19.2</v>
      </c>
      <c r="L3" s="18">
        <v>39.9</v>
      </c>
      <c r="M3" s="18">
        <v>19.7447956164384</v>
      </c>
      <c r="N3" s="18">
        <v>19.14</v>
      </c>
      <c r="O3" s="18">
        <v>32.540002244898</v>
      </c>
      <c r="P3" s="18">
        <v>56.3267175572519</v>
      </c>
      <c r="Q3" s="18">
        <v>130.274280762566</v>
      </c>
      <c r="R3" s="18">
        <v>59.216129032258</v>
      </c>
      <c r="S3" s="18">
        <v>39.2248595774647</v>
      </c>
      <c r="T3" s="18">
        <v>41.9476329450915</v>
      </c>
      <c r="U3" s="18">
        <v>22.1453535337995</v>
      </c>
      <c r="V3" s="18">
        <v>33.5398663101604</v>
      </c>
      <c r="W3" s="18">
        <v>154.759576719577</v>
      </c>
      <c r="X3" s="18">
        <v>27.1989126705652</v>
      </c>
      <c r="Y3" s="18">
        <v>94.0495989200001</v>
      </c>
      <c r="Z3" s="18">
        <v>4.69153846153846</v>
      </c>
      <c r="AA3" s="18">
        <v>8.25159322033899</v>
      </c>
      <c r="AB3" s="18">
        <v>51.8927710843371</v>
      </c>
      <c r="AC3" s="18">
        <v>16.3407407407407</v>
      </c>
      <c r="AD3" s="18">
        <v>24.45825475</v>
      </c>
      <c r="AE3" s="18">
        <v>22.9814034408602</v>
      </c>
      <c r="AF3" s="18">
        <v>11.6831465517241</v>
      </c>
      <c r="AG3" s="18">
        <v>4.15</v>
      </c>
      <c r="AH3" s="18">
        <v>84.7913370473535</v>
      </c>
      <c r="AI3" s="18">
        <v>14.6561512307692</v>
      </c>
      <c r="AJ3" s="18">
        <v>98.6824918964408</v>
      </c>
      <c r="AK3" s="18">
        <v>37.5590094433964</v>
      </c>
      <c r="AL3" s="18">
        <v>185.264461615146</v>
      </c>
      <c r="AM3" s="18">
        <v>38.3913157894737</v>
      </c>
      <c r="AN3" s="18">
        <v>38.921403508772</v>
      </c>
      <c r="AO3" s="18">
        <v>18.3643686416465</v>
      </c>
      <c r="AP3" s="18">
        <v>15.951893939394</v>
      </c>
      <c r="AQ3" s="18">
        <v>44.4090789473683</v>
      </c>
      <c r="AR3" s="18">
        <v>24.0084225751562</v>
      </c>
      <c r="AS3" s="18">
        <v>31.2398421541315</v>
      </c>
      <c r="AT3" s="18">
        <v>723.999990571429</v>
      </c>
      <c r="AU3" s="18">
        <v>184.228695652174</v>
      </c>
      <c r="AV3" s="18">
        <v>296.1</v>
      </c>
      <c r="AW3" s="18">
        <v>188.420382285714</v>
      </c>
      <c r="AX3" s="18">
        <v>67.5462393457076</v>
      </c>
      <c r="AY3" s="18">
        <v>1.80810574412531</v>
      </c>
      <c r="AZ3" s="18">
        <v>24.6661371478323</v>
      </c>
      <c r="BA3" s="18">
        <v>20.859912923923</v>
      </c>
      <c r="BB3" s="18">
        <v>32.6675062972292</v>
      </c>
      <c r="BC3" s="18">
        <v>33.5210197628459</v>
      </c>
      <c r="BD3" s="18">
        <v>32.4025752508361</v>
      </c>
      <c r="BE3" s="18">
        <v>3.75754098360656</v>
      </c>
      <c r="BF3" s="18">
        <v>1.76434362934363</v>
      </c>
      <c r="BG3" s="18">
        <v>51.2814843749999</v>
      </c>
      <c r="BH3" s="18">
        <v>28.7511299435029</v>
      </c>
      <c r="BI3" s="18">
        <v>52.7866666666667</v>
      </c>
      <c r="BJ3" s="18">
        <v>23.0156592281876</v>
      </c>
      <c r="BK3" s="18">
        <v>21.2674113780069</v>
      </c>
      <c r="BL3" s="18">
        <v>32.0102868852459</v>
      </c>
    </row>
    <row r="4" ht="14.25" spans="1:64">
      <c r="A4" s="16"/>
      <c r="B4" s="16"/>
      <c r="C4" s="16"/>
      <c r="D4" s="19" t="s">
        <v>114</v>
      </c>
      <c r="E4" s="18">
        <v>38.0111648060549</v>
      </c>
      <c r="F4" s="18">
        <v>43.3988219178083</v>
      </c>
      <c r="G4" s="18">
        <v>92.6548852459019</v>
      </c>
      <c r="H4" s="18">
        <v>78.677923404255</v>
      </c>
      <c r="I4" s="18">
        <v>4.992</v>
      </c>
      <c r="J4" s="18">
        <v>95.7649354838713</v>
      </c>
      <c r="K4" s="18">
        <v>23.04</v>
      </c>
      <c r="L4" s="18">
        <v>47.88</v>
      </c>
      <c r="M4" s="18">
        <v>23.6937547397261</v>
      </c>
      <c r="N4" s="18">
        <v>22.968</v>
      </c>
      <c r="O4" s="18">
        <v>39.0480026938776</v>
      </c>
      <c r="P4" s="18">
        <v>67.5920610687023</v>
      </c>
      <c r="Q4" s="18">
        <v>156.329136915079</v>
      </c>
      <c r="R4" s="18">
        <v>71.0593548387096</v>
      </c>
      <c r="S4" s="18">
        <v>47.0698314929576</v>
      </c>
      <c r="T4" s="18">
        <v>50.3371595341098</v>
      </c>
      <c r="U4" s="18">
        <v>26.5744242405594</v>
      </c>
      <c r="V4" s="18">
        <v>40.2478395721925</v>
      </c>
      <c r="W4" s="18">
        <v>185.711492063492</v>
      </c>
      <c r="X4" s="18">
        <v>32.6386952046782</v>
      </c>
      <c r="Y4" s="18">
        <v>112.859518704</v>
      </c>
      <c r="Z4" s="18">
        <v>5.62984615384615</v>
      </c>
      <c r="AA4" s="18">
        <v>9.90191186440679</v>
      </c>
      <c r="AB4" s="18">
        <v>62.2713253012045</v>
      </c>
      <c r="AC4" s="18">
        <v>19.6088888888888</v>
      </c>
      <c r="AD4" s="18">
        <v>29.3499057</v>
      </c>
      <c r="AE4" s="18">
        <v>27.5776841290322</v>
      </c>
      <c r="AF4" s="18">
        <v>14.0197758620689</v>
      </c>
      <c r="AG4" s="18">
        <v>4.98</v>
      </c>
      <c r="AH4" s="18">
        <v>101.749604456824</v>
      </c>
      <c r="AI4" s="18">
        <v>17.587381476923</v>
      </c>
      <c r="AJ4" s="18">
        <v>118.418990275729</v>
      </c>
      <c r="AK4" s="18">
        <v>45.0708113320757</v>
      </c>
      <c r="AL4" s="18">
        <v>222.317353938175</v>
      </c>
      <c r="AM4" s="18">
        <v>46.0695789473684</v>
      </c>
      <c r="AN4" s="18">
        <v>46.7056842105264</v>
      </c>
      <c r="AO4" s="18">
        <v>22.0372423699758</v>
      </c>
      <c r="AP4" s="18">
        <v>19.1422727272728</v>
      </c>
      <c r="AQ4" s="18">
        <v>53.290894736842</v>
      </c>
      <c r="AR4" s="18">
        <v>28.8101070901874</v>
      </c>
      <c r="AS4" s="18">
        <v>37.4878105849578</v>
      </c>
      <c r="AT4" s="18">
        <v>868.799988685715</v>
      </c>
      <c r="AU4" s="18">
        <v>221.074434782609</v>
      </c>
      <c r="AV4" s="18">
        <v>355.32</v>
      </c>
      <c r="AW4" s="18">
        <v>226.104458742857</v>
      </c>
      <c r="AX4" s="18">
        <v>81.0554872148491</v>
      </c>
      <c r="AY4" s="18">
        <v>2.16972689295037</v>
      </c>
      <c r="AZ4" s="18">
        <v>29.5993645773988</v>
      </c>
      <c r="BA4" s="18">
        <v>25.0318955087076</v>
      </c>
      <c r="BB4" s="18">
        <v>39.201007556675</v>
      </c>
      <c r="BC4" s="18">
        <v>40.2252237154151</v>
      </c>
      <c r="BD4" s="18">
        <v>38.8830903010033</v>
      </c>
      <c r="BE4" s="18">
        <v>4.50904918032787</v>
      </c>
      <c r="BF4" s="18">
        <v>2.11721235521236</v>
      </c>
      <c r="BG4" s="18">
        <v>61.5377812499999</v>
      </c>
      <c r="BH4" s="18">
        <v>34.5013559322035</v>
      </c>
      <c r="BI4" s="18">
        <v>63.344</v>
      </c>
      <c r="BJ4" s="18">
        <v>27.6187910738251</v>
      </c>
      <c r="BK4" s="18">
        <v>25.5208936536083</v>
      </c>
      <c r="BL4" s="18">
        <v>38.4123442622951</v>
      </c>
    </row>
    <row r="5" s="15" customFormat="1" ht="25" customHeight="1" spans="1:64">
      <c r="A5" s="17" t="s">
        <v>115</v>
      </c>
      <c r="B5" s="17" t="s">
        <v>116</v>
      </c>
      <c r="C5" s="17" t="s">
        <v>117</v>
      </c>
      <c r="D5" s="19" t="s">
        <v>118</v>
      </c>
      <c r="E5" s="17" t="s">
        <v>119</v>
      </c>
      <c r="F5" s="17" t="s">
        <v>119</v>
      </c>
      <c r="G5" s="17" t="s">
        <v>119</v>
      </c>
      <c r="H5" s="17" t="s">
        <v>119</v>
      </c>
      <c r="I5" s="17" t="s">
        <v>119</v>
      </c>
      <c r="J5" s="17" t="s">
        <v>119</v>
      </c>
      <c r="K5" s="17" t="s">
        <v>119</v>
      </c>
      <c r="L5" s="17" t="s">
        <v>119</v>
      </c>
      <c r="M5" s="17" t="s">
        <v>119</v>
      </c>
      <c r="N5" s="17" t="s">
        <v>119</v>
      </c>
      <c r="O5" s="17" t="s">
        <v>119</v>
      </c>
      <c r="P5" s="17" t="s">
        <v>119</v>
      </c>
      <c r="Q5" s="17" t="s">
        <v>119</v>
      </c>
      <c r="R5" s="17" t="s">
        <v>119</v>
      </c>
      <c r="S5" s="17" t="s">
        <v>119</v>
      </c>
      <c r="T5" s="17" t="s">
        <v>119</v>
      </c>
      <c r="U5" s="17" t="s">
        <v>119</v>
      </c>
      <c r="V5" s="17" t="s">
        <v>119</v>
      </c>
      <c r="W5" s="17" t="s">
        <v>119</v>
      </c>
      <c r="X5" s="17" t="s">
        <v>119</v>
      </c>
      <c r="Y5" s="17" t="s">
        <v>119</v>
      </c>
      <c r="Z5" s="17" t="s">
        <v>119</v>
      </c>
      <c r="AA5" s="17" t="s">
        <v>119</v>
      </c>
      <c r="AB5" s="17" t="s">
        <v>119</v>
      </c>
      <c r="AC5" s="17" t="s">
        <v>119</v>
      </c>
      <c r="AD5" s="17" t="s">
        <v>119</v>
      </c>
      <c r="AE5" s="17" t="s">
        <v>119</v>
      </c>
      <c r="AF5" s="17" t="s">
        <v>119</v>
      </c>
      <c r="AG5" s="17" t="s">
        <v>119</v>
      </c>
      <c r="AH5" s="17" t="s">
        <v>119</v>
      </c>
      <c r="AI5" s="17" t="s">
        <v>119</v>
      </c>
      <c r="AJ5" s="17" t="s">
        <v>119</v>
      </c>
      <c r="AK5" s="17" t="s">
        <v>119</v>
      </c>
      <c r="AL5" s="17" t="s">
        <v>119</v>
      </c>
      <c r="AM5" s="17" t="s">
        <v>119</v>
      </c>
      <c r="AN5" s="17" t="s">
        <v>119</v>
      </c>
      <c r="AO5" s="17" t="s">
        <v>119</v>
      </c>
      <c r="AP5" s="17" t="s">
        <v>119</v>
      </c>
      <c r="AQ5" s="17" t="s">
        <v>119</v>
      </c>
      <c r="AR5" s="17" t="s">
        <v>119</v>
      </c>
      <c r="AS5" s="17" t="s">
        <v>119</v>
      </c>
      <c r="AT5" s="17" t="s">
        <v>119</v>
      </c>
      <c r="AU5" s="17" t="s">
        <v>119</v>
      </c>
      <c r="AV5" s="17" t="s">
        <v>119</v>
      </c>
      <c r="AW5" s="17" t="s">
        <v>119</v>
      </c>
      <c r="AX5" s="17" t="s">
        <v>119</v>
      </c>
      <c r="AY5" s="17" t="s">
        <v>119</v>
      </c>
      <c r="AZ5" s="17" t="s">
        <v>119</v>
      </c>
      <c r="BA5" s="17" t="s">
        <v>119</v>
      </c>
      <c r="BB5" s="17" t="s">
        <v>119</v>
      </c>
      <c r="BC5" s="17" t="s">
        <v>119</v>
      </c>
      <c r="BD5" s="17" t="s">
        <v>119</v>
      </c>
      <c r="BE5" s="17" t="s">
        <v>119</v>
      </c>
      <c r="BF5" s="17" t="s">
        <v>119</v>
      </c>
      <c r="BG5" s="17" t="s">
        <v>119</v>
      </c>
      <c r="BH5" s="17" t="s">
        <v>119</v>
      </c>
      <c r="BI5" s="17" t="s">
        <v>119</v>
      </c>
      <c r="BJ5" s="17" t="s">
        <v>119</v>
      </c>
      <c r="BK5" s="17" t="s">
        <v>119</v>
      </c>
      <c r="BL5" s="17" t="s">
        <v>119</v>
      </c>
    </row>
    <row r="6" spans="1:64">
      <c r="A6" s="18" t="s">
        <v>120</v>
      </c>
      <c r="B6" s="18" t="s">
        <v>121</v>
      </c>
      <c r="C6" s="18" t="s">
        <v>122</v>
      </c>
      <c r="D6" s="18" t="s">
        <v>123</v>
      </c>
      <c r="E6" s="18">
        <v>35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>
        <v>58</v>
      </c>
      <c r="T6" s="18"/>
      <c r="U6" s="18"/>
      <c r="V6" s="18">
        <v>33.75</v>
      </c>
      <c r="W6" s="18">
        <v>129</v>
      </c>
      <c r="X6" s="18"/>
      <c r="Y6" s="18"/>
      <c r="Z6" s="18"/>
      <c r="AA6" s="20"/>
      <c r="AB6" s="18"/>
      <c r="AC6" s="18"/>
      <c r="AD6" s="20"/>
      <c r="AE6" s="20"/>
      <c r="AF6" s="18"/>
      <c r="AG6" s="18"/>
      <c r="AH6" s="18"/>
      <c r="AI6" s="18"/>
      <c r="AJ6" s="18"/>
      <c r="AK6" s="18"/>
      <c r="AL6" s="18"/>
      <c r="AM6" s="18"/>
      <c r="AN6" s="18"/>
      <c r="AO6" s="20"/>
      <c r="AP6" s="18"/>
      <c r="AQ6" s="18"/>
      <c r="AR6" s="18"/>
      <c r="AS6" s="18">
        <v>34.8</v>
      </c>
      <c r="AT6" s="18"/>
      <c r="AU6" s="18"/>
      <c r="AV6" s="18"/>
      <c r="AW6" s="18"/>
      <c r="AX6" s="18"/>
      <c r="AY6" s="18">
        <v>1.9</v>
      </c>
      <c r="AZ6" s="18">
        <v>26</v>
      </c>
      <c r="BA6" s="20"/>
      <c r="BB6" s="20"/>
      <c r="BC6" s="18"/>
      <c r="BD6" s="18">
        <v>35</v>
      </c>
      <c r="BE6" s="20"/>
      <c r="BF6" s="20"/>
      <c r="BG6" s="18"/>
      <c r="BH6" s="18"/>
      <c r="BI6" s="18"/>
      <c r="BJ6" s="18">
        <v>23.6</v>
      </c>
      <c r="BK6" s="18">
        <v>18.43</v>
      </c>
      <c r="BL6" s="20"/>
    </row>
    <row r="7" spans="1:64">
      <c r="A7" s="18" t="s">
        <v>124</v>
      </c>
      <c r="B7" s="18" t="s">
        <v>121</v>
      </c>
      <c r="C7" s="18" t="s">
        <v>125</v>
      </c>
      <c r="D7" s="18" t="s">
        <v>123</v>
      </c>
      <c r="E7" s="18">
        <v>35</v>
      </c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20"/>
      <c r="R7" s="18"/>
      <c r="S7" s="18"/>
      <c r="T7" s="18">
        <v>35</v>
      </c>
      <c r="U7" s="20"/>
      <c r="V7" s="20"/>
      <c r="W7" s="20"/>
      <c r="X7" s="20"/>
      <c r="Y7" s="20"/>
      <c r="Z7" s="18"/>
      <c r="AA7" s="18">
        <v>28</v>
      </c>
      <c r="AB7" s="18"/>
      <c r="AC7" s="18"/>
      <c r="AD7" s="18"/>
      <c r="AE7" s="18">
        <v>25</v>
      </c>
      <c r="AF7" s="18">
        <v>15</v>
      </c>
      <c r="AG7" s="18"/>
      <c r="AH7" s="18"/>
      <c r="AI7" s="18"/>
      <c r="AJ7" s="18"/>
      <c r="AK7" s="18"/>
      <c r="AL7" s="18"/>
      <c r="AM7" s="18"/>
      <c r="AN7" s="18"/>
      <c r="AO7" s="18">
        <v>25</v>
      </c>
      <c r="AP7" s="18"/>
      <c r="AQ7" s="20"/>
      <c r="AR7" s="20"/>
      <c r="AS7" s="18"/>
      <c r="AT7" s="18"/>
      <c r="AU7" s="18"/>
      <c r="AV7" s="18"/>
      <c r="AW7" s="18"/>
      <c r="AX7" s="20"/>
      <c r="AY7" s="18"/>
      <c r="AZ7" s="18">
        <v>25</v>
      </c>
      <c r="BA7" s="20"/>
      <c r="BB7" s="20"/>
      <c r="BC7" s="20"/>
      <c r="BD7" s="18"/>
      <c r="BE7" s="18">
        <v>12</v>
      </c>
      <c r="BF7" s="20"/>
      <c r="BG7" s="18"/>
      <c r="BH7" s="18">
        <v>31.5</v>
      </c>
      <c r="BI7" s="18"/>
      <c r="BJ7" s="18">
        <v>23</v>
      </c>
      <c r="BK7" s="18"/>
      <c r="BL7" s="20"/>
    </row>
    <row r="8" spans="1:64">
      <c r="A8" s="18" t="s">
        <v>126</v>
      </c>
      <c r="B8" s="18" t="s">
        <v>121</v>
      </c>
      <c r="C8" s="18" t="s">
        <v>127</v>
      </c>
      <c r="D8" s="18" t="s">
        <v>123</v>
      </c>
      <c r="E8" s="20"/>
      <c r="F8" s="18"/>
      <c r="G8" s="18"/>
      <c r="H8" s="18"/>
      <c r="I8" s="18"/>
      <c r="J8" s="18"/>
      <c r="K8" s="18"/>
      <c r="L8" s="18"/>
      <c r="M8" s="18"/>
      <c r="N8" s="18"/>
      <c r="O8" s="18"/>
      <c r="P8" s="20"/>
      <c r="Q8" s="18"/>
      <c r="R8" s="18"/>
      <c r="S8" s="18"/>
      <c r="T8" s="18"/>
      <c r="U8" s="20"/>
      <c r="V8" s="20"/>
      <c r="W8" s="20"/>
      <c r="X8" s="20"/>
      <c r="Y8" s="18"/>
      <c r="Z8" s="18"/>
      <c r="AA8" s="20"/>
      <c r="AB8" s="20"/>
      <c r="AC8" s="18"/>
      <c r="AD8" s="18"/>
      <c r="AE8" s="18"/>
      <c r="AF8" s="18"/>
      <c r="AG8" s="20"/>
      <c r="AH8" s="18"/>
      <c r="AI8" s="18"/>
      <c r="AJ8" s="18"/>
      <c r="AK8" s="18"/>
      <c r="AL8" s="18"/>
      <c r="AM8" s="18"/>
      <c r="AN8" s="18"/>
      <c r="AO8" s="18">
        <v>19</v>
      </c>
      <c r="AP8" s="18"/>
      <c r="AQ8" s="20"/>
      <c r="AR8" s="18"/>
      <c r="AS8" s="20"/>
      <c r="AT8" s="18"/>
      <c r="AU8" s="18"/>
      <c r="AV8" s="18"/>
      <c r="AW8" s="18"/>
      <c r="AX8" s="20"/>
      <c r="AY8" s="20"/>
      <c r="AZ8" s="18">
        <v>26.5</v>
      </c>
      <c r="BA8" s="18">
        <v>21</v>
      </c>
      <c r="BB8" s="20"/>
      <c r="BC8" s="18"/>
      <c r="BD8" s="20"/>
      <c r="BE8" s="18">
        <v>8</v>
      </c>
      <c r="BF8" s="18"/>
      <c r="BG8" s="18"/>
      <c r="BH8" s="18"/>
      <c r="BI8" s="18"/>
      <c r="BJ8" s="20"/>
      <c r="BK8" s="20"/>
      <c r="BL8" s="18">
        <v>36</v>
      </c>
    </row>
    <row r="9" spans="1:64">
      <c r="A9" s="18" t="s">
        <v>128</v>
      </c>
      <c r="B9" s="18" t="s">
        <v>121</v>
      </c>
      <c r="C9" s="18" t="s">
        <v>129</v>
      </c>
      <c r="D9" s="18" t="s">
        <v>123</v>
      </c>
      <c r="E9" s="2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0"/>
      <c r="U9" s="18">
        <v>30</v>
      </c>
      <c r="V9" s="18"/>
      <c r="W9" s="20"/>
      <c r="X9" s="18"/>
      <c r="Y9" s="18"/>
      <c r="Z9" s="18"/>
      <c r="AA9" s="20"/>
      <c r="AB9" s="18"/>
      <c r="AC9" s="18"/>
      <c r="AD9" s="18"/>
      <c r="AE9" s="18">
        <v>30</v>
      </c>
      <c r="AF9" s="20"/>
      <c r="AG9" s="18"/>
      <c r="AH9" s="20"/>
      <c r="AI9" s="18"/>
      <c r="AJ9" s="18"/>
      <c r="AK9" s="18"/>
      <c r="AL9" s="18"/>
      <c r="AM9" s="18"/>
      <c r="AN9" s="18"/>
      <c r="AO9" s="18">
        <v>25</v>
      </c>
      <c r="AP9" s="18"/>
      <c r="AQ9" s="18"/>
      <c r="AR9" s="20"/>
      <c r="AS9" s="18"/>
      <c r="AT9" s="18"/>
      <c r="AU9" s="18"/>
      <c r="AV9" s="18"/>
      <c r="AW9" s="18"/>
      <c r="AX9" s="20"/>
      <c r="AY9" s="18"/>
      <c r="AZ9" s="20"/>
      <c r="BA9" s="20"/>
      <c r="BB9" s="20"/>
      <c r="BC9" s="20"/>
      <c r="BD9" s="18"/>
      <c r="BE9" s="18">
        <v>2</v>
      </c>
      <c r="BF9" s="18"/>
      <c r="BG9" s="18"/>
      <c r="BH9" s="18"/>
      <c r="BI9" s="18"/>
      <c r="BJ9" s="20"/>
      <c r="BK9" s="20"/>
      <c r="BL9" s="20"/>
    </row>
    <row r="10" spans="1:64">
      <c r="A10" s="18" t="s">
        <v>130</v>
      </c>
      <c r="B10" s="18" t="s">
        <v>121</v>
      </c>
      <c r="C10" s="18" t="s">
        <v>131</v>
      </c>
      <c r="D10" s="18" t="s">
        <v>123</v>
      </c>
      <c r="E10" s="20"/>
      <c r="F10" s="20"/>
      <c r="G10" s="18"/>
      <c r="H10" s="18"/>
      <c r="I10" s="18"/>
      <c r="J10" s="18"/>
      <c r="K10" s="18"/>
      <c r="L10" s="18"/>
      <c r="M10" s="20"/>
      <c r="N10" s="18"/>
      <c r="O10" s="18"/>
      <c r="P10" s="18"/>
      <c r="Q10" s="18"/>
      <c r="R10" s="18"/>
      <c r="S10" s="18"/>
      <c r="T10" s="18"/>
      <c r="U10" s="20"/>
      <c r="V10" s="18"/>
      <c r="W10" s="20"/>
      <c r="X10" s="18"/>
      <c r="Y10" s="18"/>
      <c r="Z10" s="18"/>
      <c r="AA10" s="20"/>
      <c r="AB10" s="20"/>
      <c r="AC10" s="18"/>
      <c r="AD10" s="20"/>
      <c r="AE10" s="20"/>
      <c r="AF10" s="20"/>
      <c r="AG10" s="18"/>
      <c r="AH10" s="18"/>
      <c r="AI10" s="20"/>
      <c r="AJ10" s="18"/>
      <c r="AK10" s="18"/>
      <c r="AL10" s="18"/>
      <c r="AM10" s="18"/>
      <c r="AN10" s="18"/>
      <c r="AO10" s="20"/>
      <c r="AP10" s="18"/>
      <c r="AQ10" s="18"/>
      <c r="AR10" s="20"/>
      <c r="AS10" s="18"/>
      <c r="AT10" s="18"/>
      <c r="AU10" s="18"/>
      <c r="AV10" s="18"/>
      <c r="AW10" s="20"/>
      <c r="AX10" s="20"/>
      <c r="AY10" s="18"/>
      <c r="AZ10" s="18"/>
      <c r="BA10" s="20"/>
      <c r="BB10" s="20"/>
      <c r="BC10" s="20"/>
      <c r="BD10" s="18"/>
      <c r="BE10" s="18">
        <v>2.5</v>
      </c>
      <c r="BF10" s="18">
        <v>3</v>
      </c>
      <c r="BG10" s="18"/>
      <c r="BH10" s="18"/>
      <c r="BI10" s="20"/>
      <c r="BJ10" s="18">
        <v>29</v>
      </c>
      <c r="BK10" s="20"/>
      <c r="BL10" s="20"/>
    </row>
    <row r="11" spans="1:64">
      <c r="A11" s="18" t="s">
        <v>132</v>
      </c>
      <c r="B11" s="18" t="s">
        <v>121</v>
      </c>
      <c r="C11" s="18" t="s">
        <v>133</v>
      </c>
      <c r="D11" s="18" t="s">
        <v>123</v>
      </c>
      <c r="E11" s="18">
        <v>36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0"/>
      <c r="U11" s="20"/>
      <c r="V11" s="18"/>
      <c r="W11" s="18">
        <v>122</v>
      </c>
      <c r="X11" s="18"/>
      <c r="Y11" s="18"/>
      <c r="Z11" s="18"/>
      <c r="AA11" s="18">
        <v>8</v>
      </c>
      <c r="AB11" s="18"/>
      <c r="AC11" s="18"/>
      <c r="AD11" s="18"/>
      <c r="AE11" s="18">
        <v>24.5</v>
      </c>
      <c r="AF11" s="20"/>
      <c r="AG11" s="18"/>
      <c r="AH11" s="20"/>
      <c r="AI11" s="18"/>
      <c r="AJ11" s="18"/>
      <c r="AK11" s="18"/>
      <c r="AL11" s="18"/>
      <c r="AM11" s="18"/>
      <c r="AN11" s="18"/>
      <c r="AO11" s="20"/>
      <c r="AP11" s="18"/>
      <c r="AQ11" s="18"/>
      <c r="AR11" s="18">
        <v>30</v>
      </c>
      <c r="AS11" s="18"/>
      <c r="AT11" s="18"/>
      <c r="AU11" s="18"/>
      <c r="AV11" s="18"/>
      <c r="AW11" s="18"/>
      <c r="AX11" s="20"/>
      <c r="AY11" s="18"/>
      <c r="AZ11" s="18">
        <v>26.5</v>
      </c>
      <c r="BA11" s="20"/>
      <c r="BB11" s="20"/>
      <c r="BC11" s="20"/>
      <c r="BD11" s="18"/>
      <c r="BE11" s="18">
        <v>18</v>
      </c>
      <c r="BF11" s="18"/>
      <c r="BG11" s="18"/>
      <c r="BH11" s="18"/>
      <c r="BI11" s="18"/>
      <c r="BJ11" s="20"/>
      <c r="BK11" s="20"/>
      <c r="BL11" s="20"/>
    </row>
    <row r="12" spans="1:64">
      <c r="A12" s="18" t="s">
        <v>134</v>
      </c>
      <c r="B12" s="18" t="s">
        <v>121</v>
      </c>
      <c r="C12" s="18" t="s">
        <v>135</v>
      </c>
      <c r="D12" s="18" t="s">
        <v>123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0"/>
      <c r="Q12" s="20"/>
      <c r="R12" s="18"/>
      <c r="S12" s="18"/>
      <c r="T12" s="20"/>
      <c r="U12" s="18">
        <v>24</v>
      </c>
      <c r="V12" s="18"/>
      <c r="W12" s="18">
        <v>108</v>
      </c>
      <c r="X12" s="20"/>
      <c r="Y12" s="18"/>
      <c r="Z12" s="18"/>
      <c r="AA12" s="18">
        <v>7.6</v>
      </c>
      <c r="AB12" s="18"/>
      <c r="AC12" s="18"/>
      <c r="AD12" s="20"/>
      <c r="AE12" s="20"/>
      <c r="AF12" s="18">
        <v>14</v>
      </c>
      <c r="AG12" s="18"/>
      <c r="AH12" s="18"/>
      <c r="AI12" s="18"/>
      <c r="AJ12" s="20"/>
      <c r="AK12" s="18"/>
      <c r="AL12" s="18"/>
      <c r="AM12" s="18"/>
      <c r="AN12" s="18"/>
      <c r="AO12" s="18">
        <v>11.5</v>
      </c>
      <c r="AP12" s="18"/>
      <c r="AQ12" s="20"/>
      <c r="AR12" s="20"/>
      <c r="AS12" s="20"/>
      <c r="AT12" s="18"/>
      <c r="AU12" s="18"/>
      <c r="AV12" s="18"/>
      <c r="AW12" s="18"/>
      <c r="AX12" s="18">
        <v>82.6</v>
      </c>
      <c r="AY12" s="20"/>
      <c r="AZ12" s="18">
        <v>25.8</v>
      </c>
      <c r="BA12" s="20"/>
      <c r="BB12" s="18">
        <v>36</v>
      </c>
      <c r="BC12" s="20"/>
      <c r="BD12" s="20"/>
      <c r="BE12" s="18">
        <v>4.5</v>
      </c>
      <c r="BF12" s="18"/>
      <c r="BG12" s="18"/>
      <c r="BH12" s="18"/>
      <c r="BI12" s="18"/>
      <c r="BJ12" s="18">
        <v>23.6</v>
      </c>
      <c r="BK12" s="20"/>
      <c r="BL12" s="20"/>
    </row>
    <row r="13" spans="1:64">
      <c r="A13" s="18" t="s">
        <v>136</v>
      </c>
      <c r="B13" s="18" t="s">
        <v>121</v>
      </c>
      <c r="C13" s="18" t="s">
        <v>137</v>
      </c>
      <c r="D13" s="18" t="s">
        <v>123</v>
      </c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0"/>
      <c r="Q13" s="18"/>
      <c r="R13" s="18"/>
      <c r="S13" s="18"/>
      <c r="T13" s="18"/>
      <c r="U13" s="18">
        <v>24</v>
      </c>
      <c r="V13" s="20"/>
      <c r="W13" s="18">
        <v>135</v>
      </c>
      <c r="X13" s="20"/>
      <c r="Y13" s="18"/>
      <c r="Z13" s="18"/>
      <c r="AA13" s="20"/>
      <c r="AB13" s="18">
        <v>56.8</v>
      </c>
      <c r="AC13" s="18"/>
      <c r="AD13" s="18"/>
      <c r="AE13" s="18"/>
      <c r="AF13" s="18"/>
      <c r="AG13" s="20"/>
      <c r="AH13" s="18"/>
      <c r="AI13" s="18"/>
      <c r="AJ13" s="18"/>
      <c r="AK13" s="18"/>
      <c r="AL13" s="18"/>
      <c r="AM13" s="18"/>
      <c r="AN13" s="18"/>
      <c r="AO13" s="18">
        <v>11.5</v>
      </c>
      <c r="AP13" s="18"/>
      <c r="AQ13" s="18">
        <v>51.5</v>
      </c>
      <c r="AR13" s="18"/>
      <c r="AS13" s="20"/>
      <c r="AT13" s="18"/>
      <c r="AU13" s="18"/>
      <c r="AV13" s="18"/>
      <c r="AW13" s="18"/>
      <c r="AX13" s="18">
        <v>82.6</v>
      </c>
      <c r="AY13" s="20"/>
      <c r="AZ13" s="18">
        <v>25.8</v>
      </c>
      <c r="BA13" s="20"/>
      <c r="BB13" s="18">
        <v>36</v>
      </c>
      <c r="BC13" s="18"/>
      <c r="BD13" s="20"/>
      <c r="BE13" s="18">
        <v>4.5</v>
      </c>
      <c r="BF13" s="18"/>
      <c r="BG13" s="18"/>
      <c r="BH13" s="18"/>
      <c r="BI13" s="18"/>
      <c r="BJ13" s="18">
        <v>23.6</v>
      </c>
      <c r="BK13" s="20"/>
      <c r="BL13" s="20"/>
    </row>
    <row r="14" spans="1:64">
      <c r="A14" s="18" t="s">
        <v>138</v>
      </c>
      <c r="B14" s="18" t="s">
        <v>121</v>
      </c>
      <c r="C14" s="18" t="s">
        <v>139</v>
      </c>
      <c r="D14" s="18" t="s">
        <v>123</v>
      </c>
      <c r="E14" s="20"/>
      <c r="F14" s="20"/>
      <c r="G14" s="20"/>
      <c r="H14" s="20"/>
      <c r="I14" s="18"/>
      <c r="J14" s="20"/>
      <c r="K14" s="18"/>
      <c r="L14" s="18"/>
      <c r="M14" s="18">
        <v>27</v>
      </c>
      <c r="N14" s="20"/>
      <c r="O14" s="20"/>
      <c r="P14" s="18"/>
      <c r="Q14" s="20"/>
      <c r="R14" s="18"/>
      <c r="S14" s="20"/>
      <c r="T14" s="18">
        <v>49</v>
      </c>
      <c r="U14" s="18"/>
      <c r="V14" s="18"/>
      <c r="W14" s="18">
        <v>115</v>
      </c>
      <c r="X14" s="20"/>
      <c r="Y14" s="20"/>
      <c r="Z14" s="18"/>
      <c r="AA14" s="20"/>
      <c r="AB14" s="20"/>
      <c r="AC14" s="18"/>
      <c r="AD14" s="18"/>
      <c r="AE14" s="18">
        <v>21.5</v>
      </c>
      <c r="AF14" s="20"/>
      <c r="AG14" s="20"/>
      <c r="AH14" s="18"/>
      <c r="AI14" s="18"/>
      <c r="AJ14" s="20"/>
      <c r="AK14" s="20"/>
      <c r="AL14" s="20"/>
      <c r="AM14" s="20"/>
      <c r="AN14" s="20"/>
      <c r="AO14" s="18"/>
      <c r="AP14" s="18"/>
      <c r="AQ14" s="20"/>
      <c r="AR14" s="18">
        <v>24.8</v>
      </c>
      <c r="AS14" s="18"/>
      <c r="AT14" s="18"/>
      <c r="AU14" s="20"/>
      <c r="AV14" s="18"/>
      <c r="AW14" s="20"/>
      <c r="AX14" s="20"/>
      <c r="AY14" s="18"/>
      <c r="AZ14" s="20"/>
      <c r="BA14" s="20"/>
      <c r="BB14" s="18">
        <v>32.4</v>
      </c>
      <c r="BC14" s="18">
        <v>36</v>
      </c>
      <c r="BD14" s="18"/>
      <c r="BE14" s="20"/>
      <c r="BF14" s="18"/>
      <c r="BG14" s="18"/>
      <c r="BH14" s="20"/>
      <c r="BI14" s="18"/>
      <c r="BJ14" s="18">
        <v>23.6</v>
      </c>
      <c r="BK14" s="20"/>
      <c r="BL14" s="18">
        <v>36</v>
      </c>
    </row>
  </sheetData>
  <autoFilter ref="A5:BL14">
    <extLst/>
  </autoFilter>
  <mergeCells count="1">
    <mergeCell ref="A1:C4"/>
  </mergeCells>
  <conditionalFormatting sqref="E6:BL14">
    <cfRule type="cellIs" dxfId="0" priority="1" operator="greaterThan">
      <formula>E$4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D26" sqref="D26"/>
    </sheetView>
  </sheetViews>
  <sheetFormatPr defaultColWidth="9" defaultRowHeight="13.5"/>
  <cols>
    <col min="1" max="1" width="17.125" style="12" customWidth="1"/>
    <col min="2" max="2" width="55.75" style="12" customWidth="1"/>
    <col min="3" max="3" width="17.125" style="12" customWidth="1"/>
    <col min="4" max="4" width="27.875" style="12" customWidth="1"/>
    <col min="5" max="5" width="23.375" style="12" customWidth="1"/>
    <col min="6" max="6" width="11" style="12" customWidth="1"/>
    <col min="7" max="7" width="12.625" style="12" customWidth="1"/>
    <col min="8" max="8" width="11.125" style="12" customWidth="1"/>
    <col min="9" max="9" width="10.625" style="12" customWidth="1"/>
  </cols>
  <sheetData>
    <row r="1" s="10" customFormat="1" ht="30" customHeight="1" spans="1:9">
      <c r="A1" s="13" t="s">
        <v>140</v>
      </c>
      <c r="B1" s="13" t="s">
        <v>141</v>
      </c>
      <c r="C1" s="13" t="s">
        <v>142</v>
      </c>
      <c r="D1" s="13" t="s">
        <v>143</v>
      </c>
      <c r="E1" s="13" t="s">
        <v>144</v>
      </c>
      <c r="F1" s="13" t="s">
        <v>145</v>
      </c>
      <c r="G1" s="13" t="s">
        <v>146</v>
      </c>
      <c r="H1" s="13" t="s">
        <v>147</v>
      </c>
      <c r="I1" s="13" t="s">
        <v>148</v>
      </c>
    </row>
    <row r="2" s="11" customFormat="1" spans="1:9">
      <c r="A2" s="14" t="s">
        <v>120</v>
      </c>
      <c r="B2" s="14" t="s">
        <v>122</v>
      </c>
      <c r="C2" s="14" t="s">
        <v>121</v>
      </c>
      <c r="D2" s="14" t="s">
        <v>16</v>
      </c>
      <c r="E2" s="14" t="s">
        <v>73</v>
      </c>
      <c r="F2" s="14">
        <v>58</v>
      </c>
      <c r="G2" s="14">
        <v>39.2248595774647</v>
      </c>
      <c r="H2" s="14">
        <v>47.0698314929576</v>
      </c>
      <c r="I2" s="14" t="s">
        <v>123</v>
      </c>
    </row>
    <row r="3" s="11" customFormat="1" spans="1:9">
      <c r="A3" s="14" t="s">
        <v>124</v>
      </c>
      <c r="B3" s="14" t="s">
        <v>125</v>
      </c>
      <c r="C3" s="14" t="s">
        <v>121</v>
      </c>
      <c r="D3" s="14" t="s">
        <v>24</v>
      </c>
      <c r="E3" s="14" t="s">
        <v>79</v>
      </c>
      <c r="F3" s="14">
        <v>28</v>
      </c>
      <c r="G3" s="14">
        <v>8.25159322033899</v>
      </c>
      <c r="H3" s="14">
        <v>9.90191186440679</v>
      </c>
      <c r="I3" s="14" t="s">
        <v>123</v>
      </c>
    </row>
    <row r="4" s="11" customFormat="1" spans="1:9">
      <c r="A4" s="14" t="s">
        <v>124</v>
      </c>
      <c r="B4" s="14" t="s">
        <v>125</v>
      </c>
      <c r="C4" s="14" t="s">
        <v>121</v>
      </c>
      <c r="D4" s="14" t="s">
        <v>29</v>
      </c>
      <c r="E4" s="14" t="s">
        <v>84</v>
      </c>
      <c r="F4" s="14">
        <v>15</v>
      </c>
      <c r="G4" s="14">
        <v>11.6831465517241</v>
      </c>
      <c r="H4" s="14">
        <v>14.0197758620689</v>
      </c>
      <c r="I4" s="14" t="s">
        <v>123</v>
      </c>
    </row>
    <row r="5" s="11" customFormat="1" spans="1:9">
      <c r="A5" s="14" t="s">
        <v>124</v>
      </c>
      <c r="B5" s="14" t="s">
        <v>125</v>
      </c>
      <c r="C5" s="14" t="s">
        <v>121</v>
      </c>
      <c r="D5" s="14" t="s">
        <v>38</v>
      </c>
      <c r="E5" s="14" t="s">
        <v>92</v>
      </c>
      <c r="F5" s="14">
        <v>25</v>
      </c>
      <c r="G5" s="14">
        <v>18.3643686416465</v>
      </c>
      <c r="H5" s="14">
        <v>22.0372423699758</v>
      </c>
      <c r="I5" s="14" t="s">
        <v>123</v>
      </c>
    </row>
    <row r="6" s="11" customFormat="1" spans="1:9">
      <c r="A6" s="14" t="s">
        <v>124</v>
      </c>
      <c r="B6" s="14" t="s">
        <v>125</v>
      </c>
      <c r="C6" s="14" t="s">
        <v>121</v>
      </c>
      <c r="D6" s="14" t="s">
        <v>54</v>
      </c>
      <c r="E6" s="14" t="s">
        <v>106</v>
      </c>
      <c r="F6" s="14">
        <v>12</v>
      </c>
      <c r="G6" s="14">
        <v>3.75754098360656</v>
      </c>
      <c r="H6" s="14">
        <v>4.50904918032787</v>
      </c>
      <c r="I6" s="14" t="s">
        <v>123</v>
      </c>
    </row>
    <row r="7" s="11" customFormat="1" spans="1:9">
      <c r="A7" s="14" t="s">
        <v>126</v>
      </c>
      <c r="B7" s="14" t="s">
        <v>127</v>
      </c>
      <c r="C7" s="14" t="s">
        <v>121</v>
      </c>
      <c r="D7" s="14" t="s">
        <v>54</v>
      </c>
      <c r="E7" s="14" t="s">
        <v>106</v>
      </c>
      <c r="F7" s="14">
        <v>8</v>
      </c>
      <c r="G7" s="14">
        <v>3.75754098360656</v>
      </c>
      <c r="H7" s="14">
        <v>4.50904918032787</v>
      </c>
      <c r="I7" s="14" t="s">
        <v>123</v>
      </c>
    </row>
    <row r="8" s="11" customFormat="1" ht="14" customHeight="1" spans="1:9">
      <c r="A8" s="14" t="s">
        <v>128</v>
      </c>
      <c r="B8" s="14" t="s">
        <v>129</v>
      </c>
      <c r="C8" s="14" t="s">
        <v>121</v>
      </c>
      <c r="D8" s="14" t="s">
        <v>18</v>
      </c>
      <c r="E8" s="14" t="s">
        <v>75</v>
      </c>
      <c r="F8" s="14">
        <v>30</v>
      </c>
      <c r="G8" s="14">
        <v>22.1453535337995</v>
      </c>
      <c r="H8" s="14">
        <v>26.5744242405594</v>
      </c>
      <c r="I8" s="14" t="s">
        <v>123</v>
      </c>
    </row>
    <row r="9" s="11" customFormat="1" spans="1:9">
      <c r="A9" s="14" t="s">
        <v>128</v>
      </c>
      <c r="B9" s="14" t="s">
        <v>129</v>
      </c>
      <c r="C9" s="14" t="s">
        <v>121</v>
      </c>
      <c r="D9" s="14" t="s">
        <v>28</v>
      </c>
      <c r="E9" s="14" t="s">
        <v>83</v>
      </c>
      <c r="F9" s="14">
        <v>30</v>
      </c>
      <c r="G9" s="14">
        <v>22.9814034408602</v>
      </c>
      <c r="H9" s="14">
        <v>27.5776841290322</v>
      </c>
      <c r="I9" s="14" t="s">
        <v>123</v>
      </c>
    </row>
    <row r="10" s="11" customFormat="1" spans="1:9">
      <c r="A10" s="14" t="s">
        <v>128</v>
      </c>
      <c r="B10" s="14" t="s">
        <v>129</v>
      </c>
      <c r="C10" s="14" t="s">
        <v>121</v>
      </c>
      <c r="D10" s="14" t="s">
        <v>38</v>
      </c>
      <c r="E10" s="14" t="s">
        <v>92</v>
      </c>
      <c r="F10" s="14">
        <v>25</v>
      </c>
      <c r="G10" s="14">
        <v>18.3643686416465</v>
      </c>
      <c r="H10" s="14">
        <v>22.0372423699758</v>
      </c>
      <c r="I10" s="14" t="s">
        <v>123</v>
      </c>
    </row>
    <row r="11" s="11" customFormat="1" spans="1:9">
      <c r="A11" s="14" t="s">
        <v>130</v>
      </c>
      <c r="B11" s="14" t="s">
        <v>131</v>
      </c>
      <c r="C11" s="14" t="s">
        <v>121</v>
      </c>
      <c r="D11" s="14" t="s">
        <v>55</v>
      </c>
      <c r="E11" s="14" t="s">
        <v>107</v>
      </c>
      <c r="F11" s="14">
        <v>3</v>
      </c>
      <c r="G11" s="14">
        <v>1.76434362934363</v>
      </c>
      <c r="H11" s="14">
        <v>2.11721235521236</v>
      </c>
      <c r="I11" s="14" t="s">
        <v>123</v>
      </c>
    </row>
    <row r="12" s="11" customFormat="1" spans="1:9">
      <c r="A12" s="14" t="s">
        <v>130</v>
      </c>
      <c r="B12" s="14" t="s">
        <v>131</v>
      </c>
      <c r="C12" s="14" t="s">
        <v>121</v>
      </c>
      <c r="D12" s="14" t="s">
        <v>59</v>
      </c>
      <c r="E12" s="14" t="s">
        <v>111</v>
      </c>
      <c r="F12" s="14">
        <v>29</v>
      </c>
      <c r="G12" s="14">
        <v>23.0156592281876</v>
      </c>
      <c r="H12" s="14">
        <v>27.6187910738251</v>
      </c>
      <c r="I12" s="14" t="s">
        <v>123</v>
      </c>
    </row>
    <row r="13" s="11" customFormat="1" spans="1:9">
      <c r="A13" s="14" t="s">
        <v>132</v>
      </c>
      <c r="B13" s="14" t="s">
        <v>133</v>
      </c>
      <c r="C13" s="14" t="s">
        <v>121</v>
      </c>
      <c r="D13" s="14" t="s">
        <v>41</v>
      </c>
      <c r="E13" s="14" t="s">
        <v>95</v>
      </c>
      <c r="F13" s="14">
        <v>30</v>
      </c>
      <c r="G13" s="14">
        <v>24.0084225751562</v>
      </c>
      <c r="H13" s="14">
        <v>28.8101070901874</v>
      </c>
      <c r="I13" s="14" t="s">
        <v>123</v>
      </c>
    </row>
    <row r="14" s="11" customFormat="1" spans="1:9">
      <c r="A14" s="14" t="s">
        <v>132</v>
      </c>
      <c r="B14" s="14" t="s">
        <v>133</v>
      </c>
      <c r="C14" s="14" t="s">
        <v>121</v>
      </c>
      <c r="D14" s="14" t="s">
        <v>54</v>
      </c>
      <c r="E14" s="14" t="s">
        <v>106</v>
      </c>
      <c r="F14" s="14">
        <v>18</v>
      </c>
      <c r="G14" s="14">
        <v>3.75754098360656</v>
      </c>
      <c r="H14" s="14">
        <v>4.50904918032787</v>
      </c>
      <c r="I14" s="14" t="s">
        <v>123</v>
      </c>
    </row>
    <row r="15" s="11" customFormat="1" spans="1:9">
      <c r="A15" s="14" t="s">
        <v>134</v>
      </c>
      <c r="B15" s="14" t="s">
        <v>135</v>
      </c>
      <c r="C15" s="14" t="s">
        <v>121</v>
      </c>
      <c r="D15" s="14" t="s">
        <v>47</v>
      </c>
      <c r="E15" s="14" t="s">
        <v>100</v>
      </c>
      <c r="F15" s="14">
        <v>82.6</v>
      </c>
      <c r="G15" s="14">
        <v>67.5462393457076</v>
      </c>
      <c r="H15" s="14">
        <v>81.0554872148491</v>
      </c>
      <c r="I15" s="14" t="s">
        <v>123</v>
      </c>
    </row>
    <row r="16" s="11" customFormat="1" spans="1:9">
      <c r="A16" s="14" t="s">
        <v>136</v>
      </c>
      <c r="B16" s="14" t="s">
        <v>137</v>
      </c>
      <c r="C16" s="14" t="s">
        <v>121</v>
      </c>
      <c r="D16" s="14" t="s">
        <v>47</v>
      </c>
      <c r="E16" s="14" t="s">
        <v>100</v>
      </c>
      <c r="F16" s="14">
        <v>82.6</v>
      </c>
      <c r="G16" s="14">
        <v>67.5462393457076</v>
      </c>
      <c r="H16" s="14">
        <v>81.0554872148491</v>
      </c>
      <c r="I16" s="14" t="s">
        <v>123</v>
      </c>
    </row>
    <row r="17" s="11" customFormat="1" spans="1:9">
      <c r="A17" s="14" t="s">
        <v>138</v>
      </c>
      <c r="B17" s="14" t="s">
        <v>139</v>
      </c>
      <c r="C17" s="14" t="s">
        <v>121</v>
      </c>
      <c r="D17" s="14" t="s">
        <v>10</v>
      </c>
      <c r="E17" s="14" t="s">
        <v>69</v>
      </c>
      <c r="F17" s="14">
        <v>27</v>
      </c>
      <c r="G17" s="14">
        <v>19.7447956164384</v>
      </c>
      <c r="H17" s="14">
        <v>23.6937547397261</v>
      </c>
      <c r="I17" s="14" t="s">
        <v>123</v>
      </c>
    </row>
  </sheetData>
  <autoFilter ref="A1:I17">
    <extLst/>
  </autoFilter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zoomScale="90" zoomScaleNormal="90" workbookViewId="0">
      <selection activeCell="F81" sqref="F81"/>
    </sheetView>
  </sheetViews>
  <sheetFormatPr defaultColWidth="9" defaultRowHeight="13.5"/>
  <cols>
    <col min="1" max="1" width="27.875" style="2" customWidth="1"/>
    <col min="2" max="2" width="27.125" style="2" customWidth="1"/>
    <col min="3" max="3" width="14" style="2" customWidth="1"/>
    <col min="4" max="4" width="9.375" style="2" customWidth="1"/>
    <col min="5" max="5" width="31.375" style="3" customWidth="1"/>
    <col min="6" max="6" width="35.25" style="3" customWidth="1"/>
    <col min="7" max="7" width="38" style="3" customWidth="1"/>
    <col min="8" max="8" width="12.875" style="2" customWidth="1"/>
    <col min="9" max="9" width="12.625" style="2"/>
    <col min="10" max="16380" width="9" style="1"/>
  </cols>
  <sheetData>
    <row r="1" ht="33" customHeight="1" spans="1:9">
      <c r="A1" s="4" t="s">
        <v>143</v>
      </c>
      <c r="B1" s="4" t="s">
        <v>144</v>
      </c>
      <c r="C1" s="4" t="s">
        <v>149</v>
      </c>
      <c r="D1" s="4" t="s">
        <v>150</v>
      </c>
      <c r="E1" s="5" t="s">
        <v>151</v>
      </c>
      <c r="F1" s="5" t="s">
        <v>152</v>
      </c>
      <c r="G1" s="5" t="s">
        <v>153</v>
      </c>
      <c r="H1" s="4" t="s">
        <v>154</v>
      </c>
      <c r="I1" s="4" t="s">
        <v>155</v>
      </c>
    </row>
    <row r="2" ht="33" customHeight="1" spans="1:9">
      <c r="A2" s="6" t="s">
        <v>10</v>
      </c>
      <c r="B2" s="6" t="s">
        <v>69</v>
      </c>
      <c r="C2" s="7" t="s">
        <v>156</v>
      </c>
      <c r="D2" s="6">
        <v>30</v>
      </c>
      <c r="E2" s="8" t="s">
        <v>157</v>
      </c>
      <c r="F2" s="8" t="s">
        <v>158</v>
      </c>
      <c r="G2" s="8" t="s">
        <v>159</v>
      </c>
      <c r="H2" s="9">
        <v>19.7447956164384</v>
      </c>
      <c r="I2" s="9">
        <f t="shared" ref="I2:I61" si="0">H2*1.2</f>
        <v>23.6937547397261</v>
      </c>
    </row>
    <row r="3" ht="33" customHeight="1" spans="1:9">
      <c r="A3" s="6" t="s">
        <v>11</v>
      </c>
      <c r="B3" s="6" t="s">
        <v>69</v>
      </c>
      <c r="C3" s="7" t="s">
        <v>156</v>
      </c>
      <c r="D3" s="6">
        <v>30</v>
      </c>
      <c r="E3" s="8" t="s">
        <v>157</v>
      </c>
      <c r="F3" s="8" t="s">
        <v>158</v>
      </c>
      <c r="G3" s="8" t="s">
        <v>160</v>
      </c>
      <c r="H3" s="9">
        <v>19.14</v>
      </c>
      <c r="I3" s="9">
        <f t="shared" si="0"/>
        <v>22.968</v>
      </c>
    </row>
    <row r="4" ht="33" customHeight="1" spans="1:9">
      <c r="A4" s="6" t="s">
        <v>37</v>
      </c>
      <c r="B4" s="6" t="s">
        <v>91</v>
      </c>
      <c r="C4" s="7" t="s">
        <v>161</v>
      </c>
      <c r="D4" s="6">
        <v>14</v>
      </c>
      <c r="E4" s="8" t="s">
        <v>162</v>
      </c>
      <c r="F4" s="8" t="s">
        <v>163</v>
      </c>
      <c r="G4" s="8" t="s">
        <v>164</v>
      </c>
      <c r="H4" s="9">
        <v>38.921403508772</v>
      </c>
      <c r="I4" s="9">
        <f t="shared" si="0"/>
        <v>46.7056842105264</v>
      </c>
    </row>
    <row r="5" ht="33" customHeight="1" spans="1:9">
      <c r="A5" s="6" t="s">
        <v>9</v>
      </c>
      <c r="B5" s="6" t="s">
        <v>69</v>
      </c>
      <c r="C5" s="6" t="s">
        <v>156</v>
      </c>
      <c r="D5" s="6">
        <v>30</v>
      </c>
      <c r="E5" s="8" t="s">
        <v>157</v>
      </c>
      <c r="F5" s="8" t="s">
        <v>165</v>
      </c>
      <c r="G5" s="8" t="s">
        <v>166</v>
      </c>
      <c r="H5" s="9">
        <v>39.9</v>
      </c>
      <c r="I5" s="9">
        <f t="shared" si="0"/>
        <v>47.88</v>
      </c>
    </row>
    <row r="6" ht="33" customHeight="1" spans="1:9">
      <c r="A6" s="6" t="s">
        <v>46</v>
      </c>
      <c r="B6" s="6" t="s">
        <v>99</v>
      </c>
      <c r="C6" s="6" t="s">
        <v>167</v>
      </c>
      <c r="D6" s="6">
        <v>60</v>
      </c>
      <c r="E6" s="8" t="s">
        <v>168</v>
      </c>
      <c r="F6" s="8" t="s">
        <v>169</v>
      </c>
      <c r="G6" s="8" t="s">
        <v>170</v>
      </c>
      <c r="H6" s="9">
        <v>188.420382285714</v>
      </c>
      <c r="I6" s="9">
        <f t="shared" si="0"/>
        <v>226.104458742857</v>
      </c>
    </row>
    <row r="7" ht="33" customHeight="1" spans="1:9">
      <c r="A7" s="6" t="s">
        <v>24</v>
      </c>
      <c r="B7" s="6" t="s">
        <v>79</v>
      </c>
      <c r="C7" s="7" t="s">
        <v>156</v>
      </c>
      <c r="D7" s="6">
        <v>20</v>
      </c>
      <c r="E7" s="8" t="s">
        <v>171</v>
      </c>
      <c r="F7" s="8" t="s">
        <v>172</v>
      </c>
      <c r="G7" s="8" t="s">
        <v>173</v>
      </c>
      <c r="H7" s="9">
        <v>8.25159322033899</v>
      </c>
      <c r="I7" s="9">
        <f t="shared" si="0"/>
        <v>9.90191186440679</v>
      </c>
    </row>
    <row r="8" ht="33" customHeight="1" spans="1:9">
      <c r="A8" s="6" t="s">
        <v>25</v>
      </c>
      <c r="B8" s="6" t="s">
        <v>80</v>
      </c>
      <c r="C8" s="6" t="s">
        <v>156</v>
      </c>
      <c r="D8" s="6">
        <v>28</v>
      </c>
      <c r="E8" s="8" t="s">
        <v>174</v>
      </c>
      <c r="F8" s="8" t="s">
        <v>175</v>
      </c>
      <c r="G8" s="8" t="s">
        <v>176</v>
      </c>
      <c r="H8" s="9">
        <v>51.8927710843371</v>
      </c>
      <c r="I8" s="9">
        <f t="shared" si="0"/>
        <v>62.2713253012045</v>
      </c>
    </row>
    <row r="9" ht="33" customHeight="1" spans="1:9">
      <c r="A9" s="6" t="s">
        <v>12</v>
      </c>
      <c r="B9" s="6" t="s">
        <v>69</v>
      </c>
      <c r="C9" s="7" t="s">
        <v>156</v>
      </c>
      <c r="D9" s="6">
        <v>30</v>
      </c>
      <c r="E9" s="8" t="s">
        <v>168</v>
      </c>
      <c r="F9" s="8" t="s">
        <v>177</v>
      </c>
      <c r="G9" s="8" t="s">
        <v>178</v>
      </c>
      <c r="H9" s="9">
        <v>32.540002244898</v>
      </c>
      <c r="I9" s="9">
        <f t="shared" si="0"/>
        <v>39.0480026938776</v>
      </c>
    </row>
    <row r="10" ht="33" customHeight="1" spans="1:9">
      <c r="A10" s="6" t="s">
        <v>41</v>
      </c>
      <c r="B10" s="6" t="s">
        <v>95</v>
      </c>
      <c r="C10" s="7" t="s">
        <v>179</v>
      </c>
      <c r="D10" s="6">
        <v>36</v>
      </c>
      <c r="E10" s="8" t="s">
        <v>180</v>
      </c>
      <c r="F10" s="8" t="s">
        <v>181</v>
      </c>
      <c r="G10" s="8" t="s">
        <v>182</v>
      </c>
      <c r="H10" s="9">
        <v>24.0084225751562</v>
      </c>
      <c r="I10" s="9">
        <f t="shared" si="0"/>
        <v>28.8101070901874</v>
      </c>
    </row>
    <row r="11" ht="33" customHeight="1" spans="1:9">
      <c r="A11" s="6" t="s">
        <v>45</v>
      </c>
      <c r="B11" s="6" t="s">
        <v>98</v>
      </c>
      <c r="C11" s="7" t="s">
        <v>183</v>
      </c>
      <c r="D11" s="6">
        <v>42</v>
      </c>
      <c r="E11" s="8" t="s">
        <v>184</v>
      </c>
      <c r="F11" s="8" t="s">
        <v>185</v>
      </c>
      <c r="G11" s="8" t="s">
        <v>186</v>
      </c>
      <c r="H11" s="9">
        <v>296.1</v>
      </c>
      <c r="I11" s="9">
        <f t="shared" si="0"/>
        <v>355.32</v>
      </c>
    </row>
    <row r="12" ht="33" customHeight="1" spans="1:9">
      <c r="A12" s="6" t="s">
        <v>34</v>
      </c>
      <c r="B12" s="6" t="s">
        <v>89</v>
      </c>
      <c r="C12" s="7" t="s">
        <v>156</v>
      </c>
      <c r="D12" s="6">
        <v>7</v>
      </c>
      <c r="E12" s="8" t="s">
        <v>187</v>
      </c>
      <c r="F12" s="8" t="s">
        <v>188</v>
      </c>
      <c r="G12" s="8" t="s">
        <v>189</v>
      </c>
      <c r="H12" s="9">
        <v>37.5590094433964</v>
      </c>
      <c r="I12" s="9">
        <f t="shared" si="0"/>
        <v>45.0708113320757</v>
      </c>
    </row>
    <row r="13" ht="33" customHeight="1" spans="1:9">
      <c r="A13" s="6" t="s">
        <v>48</v>
      </c>
      <c r="B13" s="6" t="s">
        <v>101</v>
      </c>
      <c r="C13" s="6" t="s">
        <v>183</v>
      </c>
      <c r="D13" s="6">
        <v>12</v>
      </c>
      <c r="E13" s="8" t="s">
        <v>190</v>
      </c>
      <c r="F13" s="8" t="s">
        <v>191</v>
      </c>
      <c r="G13" s="8" t="s">
        <v>192</v>
      </c>
      <c r="H13" s="9">
        <v>1.80810574412531</v>
      </c>
      <c r="I13" s="9">
        <f t="shared" si="0"/>
        <v>2.16972689295037</v>
      </c>
    </row>
    <row r="14" ht="33" customHeight="1" spans="1:9">
      <c r="A14" s="6" t="s">
        <v>49</v>
      </c>
      <c r="B14" s="6" t="s">
        <v>102</v>
      </c>
      <c r="C14" s="6" t="s">
        <v>156</v>
      </c>
      <c r="D14" s="6">
        <v>18</v>
      </c>
      <c r="E14" s="8" t="s">
        <v>190</v>
      </c>
      <c r="F14" s="8" t="s">
        <v>193</v>
      </c>
      <c r="G14" s="8" t="s">
        <v>194</v>
      </c>
      <c r="H14" s="9">
        <v>24.6661371478323</v>
      </c>
      <c r="I14" s="9">
        <f t="shared" si="0"/>
        <v>29.5993645773988</v>
      </c>
    </row>
    <row r="15" ht="33" customHeight="1" spans="1:9">
      <c r="A15" s="6" t="s">
        <v>15</v>
      </c>
      <c r="B15" s="6" t="s">
        <v>72</v>
      </c>
      <c r="C15" s="7" t="s">
        <v>156</v>
      </c>
      <c r="D15" s="6">
        <v>10</v>
      </c>
      <c r="E15" s="8" t="s">
        <v>195</v>
      </c>
      <c r="F15" s="8" t="s">
        <v>196</v>
      </c>
      <c r="G15" s="8" t="s">
        <v>197</v>
      </c>
      <c r="H15" s="9">
        <v>59.216129032258</v>
      </c>
      <c r="I15" s="9">
        <f t="shared" si="0"/>
        <v>71.0593548387096</v>
      </c>
    </row>
    <row r="16" ht="33" customHeight="1" spans="1:9">
      <c r="A16" s="6" t="s">
        <v>35</v>
      </c>
      <c r="B16" s="6" t="s">
        <v>90</v>
      </c>
      <c r="C16" s="6" t="s">
        <v>156</v>
      </c>
      <c r="D16" s="6">
        <v>28</v>
      </c>
      <c r="E16" s="8" t="s">
        <v>198</v>
      </c>
      <c r="F16" s="8" t="s">
        <v>199</v>
      </c>
      <c r="G16" s="8" t="s">
        <v>200</v>
      </c>
      <c r="H16" s="9">
        <v>185.264461615146</v>
      </c>
      <c r="I16" s="9">
        <f t="shared" si="0"/>
        <v>222.317353938175</v>
      </c>
    </row>
    <row r="17" ht="33" customHeight="1" spans="1:9">
      <c r="A17" s="6" t="s">
        <v>38</v>
      </c>
      <c r="B17" s="6" t="s">
        <v>92</v>
      </c>
      <c r="C17" s="7" t="s">
        <v>156</v>
      </c>
      <c r="D17" s="6">
        <v>7</v>
      </c>
      <c r="E17" s="8" t="s">
        <v>201</v>
      </c>
      <c r="F17" s="8" t="s">
        <v>202</v>
      </c>
      <c r="G17" s="8" t="s">
        <v>159</v>
      </c>
      <c r="H17" s="9">
        <v>18.3643686416465</v>
      </c>
      <c r="I17" s="9">
        <f t="shared" si="0"/>
        <v>22.0372423699758</v>
      </c>
    </row>
    <row r="18" ht="33" customHeight="1" spans="1:9">
      <c r="A18" s="6" t="s">
        <v>28</v>
      </c>
      <c r="B18" s="6" t="s">
        <v>83</v>
      </c>
      <c r="C18" s="7" t="s">
        <v>203</v>
      </c>
      <c r="D18" s="6">
        <v>7</v>
      </c>
      <c r="E18" s="8" t="s">
        <v>204</v>
      </c>
      <c r="F18" s="8" t="s">
        <v>205</v>
      </c>
      <c r="G18" s="8" t="s">
        <v>206</v>
      </c>
      <c r="H18" s="9">
        <v>22.9814034408602</v>
      </c>
      <c r="I18" s="9">
        <f t="shared" si="0"/>
        <v>27.5776841290322</v>
      </c>
    </row>
    <row r="19" ht="33" customHeight="1" spans="1:9">
      <c r="A19" s="6" t="s">
        <v>52</v>
      </c>
      <c r="B19" s="6" t="s">
        <v>104</v>
      </c>
      <c r="C19" s="6" t="s">
        <v>207</v>
      </c>
      <c r="D19" s="6">
        <v>10</v>
      </c>
      <c r="E19" s="8" t="s">
        <v>208</v>
      </c>
      <c r="F19" s="8" t="s">
        <v>209</v>
      </c>
      <c r="G19" s="8" t="s">
        <v>210</v>
      </c>
      <c r="H19" s="9">
        <v>33.5210197628459</v>
      </c>
      <c r="I19" s="9">
        <f t="shared" si="0"/>
        <v>40.2252237154151</v>
      </c>
    </row>
    <row r="20" ht="33" customHeight="1" spans="1:9">
      <c r="A20" s="6" t="s">
        <v>40</v>
      </c>
      <c r="B20" s="6" t="s">
        <v>94</v>
      </c>
      <c r="C20" s="7" t="s">
        <v>211</v>
      </c>
      <c r="D20" s="6">
        <v>10</v>
      </c>
      <c r="E20" s="8" t="s">
        <v>212</v>
      </c>
      <c r="F20" s="8" t="s">
        <v>213</v>
      </c>
      <c r="G20" s="8" t="s">
        <v>214</v>
      </c>
      <c r="H20" s="9">
        <v>44.4090789473683</v>
      </c>
      <c r="I20" s="9">
        <f t="shared" si="0"/>
        <v>53.290894736842</v>
      </c>
    </row>
    <row r="21" ht="33" customHeight="1" spans="1:9">
      <c r="A21" s="6" t="s">
        <v>51</v>
      </c>
      <c r="B21" s="6" t="s">
        <v>104</v>
      </c>
      <c r="C21" s="6" t="s">
        <v>207</v>
      </c>
      <c r="D21" s="6">
        <v>8</v>
      </c>
      <c r="E21" s="8" t="s">
        <v>208</v>
      </c>
      <c r="F21" s="8" t="s">
        <v>215</v>
      </c>
      <c r="G21" s="8" t="s">
        <v>210</v>
      </c>
      <c r="H21" s="9">
        <v>32.6675062972292</v>
      </c>
      <c r="I21" s="9">
        <f t="shared" si="0"/>
        <v>39.201007556675</v>
      </c>
    </row>
    <row r="22" ht="33" customHeight="1" spans="1:9">
      <c r="A22" s="6" t="s">
        <v>61</v>
      </c>
      <c r="B22" s="6" t="s">
        <v>112</v>
      </c>
      <c r="C22" s="6" t="s">
        <v>207</v>
      </c>
      <c r="D22" s="6">
        <v>9</v>
      </c>
      <c r="E22" s="8" t="s">
        <v>216</v>
      </c>
      <c r="F22" s="8" t="s">
        <v>217</v>
      </c>
      <c r="G22" s="8" t="s">
        <v>218</v>
      </c>
      <c r="H22" s="9">
        <v>32.0102868852459</v>
      </c>
      <c r="I22" s="9">
        <f t="shared" si="0"/>
        <v>38.4123442622951</v>
      </c>
    </row>
    <row r="23" ht="33" customHeight="1" spans="1:9">
      <c r="A23" s="6" t="s">
        <v>58</v>
      </c>
      <c r="B23" s="6" t="s">
        <v>110</v>
      </c>
      <c r="C23" s="6" t="s">
        <v>219</v>
      </c>
      <c r="D23" s="6">
        <v>40</v>
      </c>
      <c r="E23" s="8" t="s">
        <v>220</v>
      </c>
      <c r="F23" s="8" t="s">
        <v>221</v>
      </c>
      <c r="G23" s="8" t="s">
        <v>222</v>
      </c>
      <c r="H23" s="9">
        <v>52.7866666666667</v>
      </c>
      <c r="I23" s="9">
        <f t="shared" si="0"/>
        <v>63.344</v>
      </c>
    </row>
    <row r="24" ht="33" customHeight="1" spans="1:9">
      <c r="A24" s="6" t="s">
        <v>59</v>
      </c>
      <c r="B24" s="6" t="s">
        <v>111</v>
      </c>
      <c r="C24" s="7" t="s">
        <v>207</v>
      </c>
      <c r="D24" s="6">
        <v>10</v>
      </c>
      <c r="E24" s="8" t="s">
        <v>223</v>
      </c>
      <c r="F24" s="8" t="s">
        <v>224</v>
      </c>
      <c r="G24" s="8" t="s">
        <v>218</v>
      </c>
      <c r="H24" s="9">
        <v>23.0156592281876</v>
      </c>
      <c r="I24" s="9">
        <f t="shared" si="0"/>
        <v>27.6187910738251</v>
      </c>
    </row>
    <row r="25" ht="33" customHeight="1" spans="1:9">
      <c r="A25" s="6" t="s">
        <v>2</v>
      </c>
      <c r="B25" s="6" t="s">
        <v>63</v>
      </c>
      <c r="C25" s="6" t="s">
        <v>156</v>
      </c>
      <c r="D25" s="6">
        <v>64</v>
      </c>
      <c r="E25" s="8" t="s">
        <v>225</v>
      </c>
      <c r="F25" s="8" t="s">
        <v>226</v>
      </c>
      <c r="G25" s="8" t="s">
        <v>227</v>
      </c>
      <c r="H25" s="9">
        <v>31.6759706717124</v>
      </c>
      <c r="I25" s="9">
        <f t="shared" si="0"/>
        <v>38.0111648060549</v>
      </c>
    </row>
    <row r="26" ht="33" customHeight="1" spans="1:9">
      <c r="A26" s="6" t="s">
        <v>44</v>
      </c>
      <c r="B26" s="6" t="s">
        <v>97</v>
      </c>
      <c r="C26" s="7" t="s">
        <v>156</v>
      </c>
      <c r="D26" s="6">
        <v>14</v>
      </c>
      <c r="E26" s="8" t="s">
        <v>171</v>
      </c>
      <c r="F26" s="8" t="s">
        <v>228</v>
      </c>
      <c r="G26" s="8" t="s">
        <v>229</v>
      </c>
      <c r="H26" s="9">
        <v>184.228695652174</v>
      </c>
      <c r="I26" s="9">
        <f t="shared" si="0"/>
        <v>221.074434782609</v>
      </c>
    </row>
    <row r="27" ht="33" customHeight="1" spans="1:9">
      <c r="A27" s="6" t="s">
        <v>29</v>
      </c>
      <c r="B27" s="6" t="s">
        <v>84</v>
      </c>
      <c r="C27" s="7" t="s">
        <v>156</v>
      </c>
      <c r="D27" s="6">
        <v>14</v>
      </c>
      <c r="E27" s="8" t="s">
        <v>230</v>
      </c>
      <c r="F27" s="8" t="s">
        <v>231</v>
      </c>
      <c r="G27" s="8" t="s">
        <v>232</v>
      </c>
      <c r="H27" s="9">
        <v>11.6831465517241</v>
      </c>
      <c r="I27" s="9">
        <f t="shared" si="0"/>
        <v>14.0197758620689</v>
      </c>
    </row>
    <row r="28" ht="33" customHeight="1" spans="1:9">
      <c r="A28" s="6" t="s">
        <v>60</v>
      </c>
      <c r="B28" s="6" t="s">
        <v>112</v>
      </c>
      <c r="C28" s="7" t="s">
        <v>207</v>
      </c>
      <c r="D28" s="6">
        <v>6</v>
      </c>
      <c r="E28" s="8" t="s">
        <v>233</v>
      </c>
      <c r="F28" s="8" t="s">
        <v>234</v>
      </c>
      <c r="G28" s="8" t="s">
        <v>235</v>
      </c>
      <c r="H28" s="9">
        <v>21.2674113780069</v>
      </c>
      <c r="I28" s="9">
        <f t="shared" si="0"/>
        <v>25.5208936536083</v>
      </c>
    </row>
    <row r="29" ht="33" customHeight="1" spans="1:9">
      <c r="A29" s="6" t="s">
        <v>50</v>
      </c>
      <c r="B29" s="6" t="s">
        <v>103</v>
      </c>
      <c r="C29" s="6" t="s">
        <v>179</v>
      </c>
      <c r="D29" s="6">
        <v>16</v>
      </c>
      <c r="E29" s="8" t="s">
        <v>190</v>
      </c>
      <c r="F29" s="8" t="s">
        <v>236</v>
      </c>
      <c r="G29" s="8" t="s">
        <v>237</v>
      </c>
      <c r="H29" s="9">
        <v>20.859912923923</v>
      </c>
      <c r="I29" s="9">
        <f t="shared" si="0"/>
        <v>25.0318955087076</v>
      </c>
    </row>
    <row r="30" ht="33" customHeight="1" spans="1:9">
      <c r="A30" s="6" t="s">
        <v>42</v>
      </c>
      <c r="B30" s="6" t="s">
        <v>95</v>
      </c>
      <c r="C30" s="6" t="s">
        <v>179</v>
      </c>
      <c r="D30" s="6">
        <v>44</v>
      </c>
      <c r="E30" s="8" t="s">
        <v>180</v>
      </c>
      <c r="F30" s="8" t="s">
        <v>238</v>
      </c>
      <c r="G30" s="8" t="s">
        <v>182</v>
      </c>
      <c r="H30" s="9">
        <v>31.2398421541315</v>
      </c>
      <c r="I30" s="9">
        <f t="shared" si="0"/>
        <v>37.4878105849578</v>
      </c>
    </row>
    <row r="31" ht="33" customHeight="1" spans="1:9">
      <c r="A31" s="6" t="s">
        <v>8</v>
      </c>
      <c r="B31" s="6" t="s">
        <v>69</v>
      </c>
      <c r="C31" s="7" t="s">
        <v>156</v>
      </c>
      <c r="D31" s="6">
        <v>30</v>
      </c>
      <c r="E31" s="8" t="s">
        <v>157</v>
      </c>
      <c r="F31" s="8" t="s">
        <v>158</v>
      </c>
      <c r="G31" s="8" t="s">
        <v>239</v>
      </c>
      <c r="H31" s="9">
        <v>19.2</v>
      </c>
      <c r="I31" s="9">
        <f t="shared" si="0"/>
        <v>23.04</v>
      </c>
    </row>
    <row r="32" ht="33" customHeight="1" spans="1:9">
      <c r="A32" s="6" t="s">
        <v>6</v>
      </c>
      <c r="B32" s="6" t="s">
        <v>67</v>
      </c>
      <c r="C32" s="7" t="s">
        <v>156</v>
      </c>
      <c r="D32" s="6">
        <v>14</v>
      </c>
      <c r="E32" s="8" t="s">
        <v>240</v>
      </c>
      <c r="F32" s="8" t="s">
        <v>241</v>
      </c>
      <c r="G32" s="8" t="s">
        <v>242</v>
      </c>
      <c r="H32" s="9">
        <v>4.16</v>
      </c>
      <c r="I32" s="9">
        <f t="shared" si="0"/>
        <v>4.992</v>
      </c>
    </row>
    <row r="33" ht="33" customHeight="1" spans="1:9">
      <c r="A33" s="6" t="s">
        <v>55</v>
      </c>
      <c r="B33" s="6" t="s">
        <v>107</v>
      </c>
      <c r="C33" s="7" t="s">
        <v>156</v>
      </c>
      <c r="D33" s="6">
        <v>20</v>
      </c>
      <c r="E33" s="8" t="s">
        <v>190</v>
      </c>
      <c r="F33" s="8" t="s">
        <v>243</v>
      </c>
      <c r="G33" s="8" t="s">
        <v>244</v>
      </c>
      <c r="H33" s="9">
        <v>1.76434362934363</v>
      </c>
      <c r="I33" s="9">
        <f t="shared" si="0"/>
        <v>2.11721235521236</v>
      </c>
    </row>
    <row r="34" s="1" customFormat="1" ht="33" customHeight="1" spans="1:9">
      <c r="A34" s="6" t="s">
        <v>17</v>
      </c>
      <c r="B34" s="6" t="s">
        <v>74</v>
      </c>
      <c r="C34" s="7" t="s">
        <v>245</v>
      </c>
      <c r="D34" s="6">
        <v>30</v>
      </c>
      <c r="E34" s="8" t="s">
        <v>246</v>
      </c>
      <c r="F34" s="8" t="s">
        <v>247</v>
      </c>
      <c r="G34" s="8" t="s">
        <v>248</v>
      </c>
      <c r="H34" s="9">
        <v>41.9476329450915</v>
      </c>
      <c r="I34" s="9">
        <f t="shared" si="0"/>
        <v>50.3371595341098</v>
      </c>
    </row>
    <row r="35" ht="33" customHeight="1" spans="1:9">
      <c r="A35" s="6" t="s">
        <v>57</v>
      </c>
      <c r="B35" s="6" t="s">
        <v>109</v>
      </c>
      <c r="C35" s="7" t="s">
        <v>183</v>
      </c>
      <c r="D35" s="6">
        <v>48</v>
      </c>
      <c r="E35" s="8" t="s">
        <v>249</v>
      </c>
      <c r="F35" s="8" t="s">
        <v>250</v>
      </c>
      <c r="G35" s="8" t="s">
        <v>251</v>
      </c>
      <c r="H35" s="9">
        <v>28.7511299435029</v>
      </c>
      <c r="I35" s="9">
        <f t="shared" si="0"/>
        <v>34.5013559322035</v>
      </c>
    </row>
    <row r="36" ht="33" customHeight="1" spans="1:9">
      <c r="A36" s="6" t="s">
        <v>20</v>
      </c>
      <c r="B36" s="6" t="s">
        <v>76</v>
      </c>
      <c r="C36" s="6" t="s">
        <v>156</v>
      </c>
      <c r="D36" s="6">
        <v>100</v>
      </c>
      <c r="E36" s="8" t="s">
        <v>190</v>
      </c>
      <c r="F36" s="8" t="s">
        <v>252</v>
      </c>
      <c r="G36" s="8" t="s">
        <v>253</v>
      </c>
      <c r="H36" s="9">
        <v>154.759576719577</v>
      </c>
      <c r="I36" s="9">
        <f t="shared" si="0"/>
        <v>185.711492063492</v>
      </c>
    </row>
    <row r="37" ht="33" customHeight="1" spans="1:9">
      <c r="A37" s="6" t="s">
        <v>13</v>
      </c>
      <c r="B37" s="6" t="s">
        <v>70</v>
      </c>
      <c r="C37" s="7" t="s">
        <v>156</v>
      </c>
      <c r="D37" s="6">
        <v>7</v>
      </c>
      <c r="E37" s="8" t="s">
        <v>254</v>
      </c>
      <c r="F37" s="8" t="s">
        <v>255</v>
      </c>
      <c r="G37" s="8" t="s">
        <v>256</v>
      </c>
      <c r="H37" s="9">
        <v>56.3267175572519</v>
      </c>
      <c r="I37" s="9">
        <f t="shared" si="0"/>
        <v>67.5920610687023</v>
      </c>
    </row>
    <row r="38" ht="33" customHeight="1" spans="1:9">
      <c r="A38" s="6" t="s">
        <v>16</v>
      </c>
      <c r="B38" s="6" t="s">
        <v>73</v>
      </c>
      <c r="C38" s="7" t="s">
        <v>156</v>
      </c>
      <c r="D38" s="6">
        <v>30</v>
      </c>
      <c r="E38" s="8" t="s">
        <v>257</v>
      </c>
      <c r="F38" s="8" t="s">
        <v>258</v>
      </c>
      <c r="G38" s="8" t="s">
        <v>259</v>
      </c>
      <c r="H38" s="9">
        <v>39.2248595774647</v>
      </c>
      <c r="I38" s="9">
        <f t="shared" si="0"/>
        <v>47.0698314929576</v>
      </c>
    </row>
    <row r="39" ht="33" customHeight="1" spans="1:9">
      <c r="A39" s="6" t="s">
        <v>36</v>
      </c>
      <c r="B39" s="6" t="s">
        <v>91</v>
      </c>
      <c r="C39" s="7" t="s">
        <v>161</v>
      </c>
      <c r="D39" s="6">
        <v>14</v>
      </c>
      <c r="E39" s="8" t="s">
        <v>260</v>
      </c>
      <c r="F39" s="8" t="s">
        <v>261</v>
      </c>
      <c r="G39" s="8" t="s">
        <v>262</v>
      </c>
      <c r="H39" s="9">
        <v>38.3913157894737</v>
      </c>
      <c r="I39" s="9">
        <f t="shared" si="0"/>
        <v>46.0695789473684</v>
      </c>
    </row>
    <row r="40" ht="33" customHeight="1" spans="1:9">
      <c r="A40" s="6" t="s">
        <v>27</v>
      </c>
      <c r="B40" s="6" t="s">
        <v>82</v>
      </c>
      <c r="C40" s="7" t="s">
        <v>156</v>
      </c>
      <c r="D40" s="6">
        <v>7</v>
      </c>
      <c r="E40" s="8" t="s">
        <v>254</v>
      </c>
      <c r="F40" s="8" t="s">
        <v>255</v>
      </c>
      <c r="G40" s="8" t="s">
        <v>263</v>
      </c>
      <c r="H40" s="9">
        <v>24.45825475</v>
      </c>
      <c r="I40" s="9">
        <f t="shared" si="0"/>
        <v>29.3499057</v>
      </c>
    </row>
    <row r="41" ht="33" customHeight="1" spans="1:9">
      <c r="A41" s="6" t="s">
        <v>19</v>
      </c>
      <c r="B41" s="6" t="s">
        <v>75</v>
      </c>
      <c r="C41" s="7" t="s">
        <v>264</v>
      </c>
      <c r="D41" s="6">
        <v>20</v>
      </c>
      <c r="E41" s="8" t="s">
        <v>265</v>
      </c>
      <c r="F41" s="8" t="s">
        <v>266</v>
      </c>
      <c r="G41" s="8" t="s">
        <v>267</v>
      </c>
      <c r="H41" s="9">
        <v>33.5398663101604</v>
      </c>
      <c r="I41" s="9">
        <f t="shared" si="0"/>
        <v>40.2478395721925</v>
      </c>
    </row>
    <row r="42" ht="33" customHeight="1" spans="1:9">
      <c r="A42" s="6" t="s">
        <v>56</v>
      </c>
      <c r="B42" s="6" t="s">
        <v>108</v>
      </c>
      <c r="C42" s="7" t="s">
        <v>268</v>
      </c>
      <c r="D42" s="6">
        <v>10</v>
      </c>
      <c r="E42" s="8" t="s">
        <v>269</v>
      </c>
      <c r="F42" s="8" t="s">
        <v>270</v>
      </c>
      <c r="G42" s="8" t="s">
        <v>271</v>
      </c>
      <c r="H42" s="9">
        <v>51.2814843749999</v>
      </c>
      <c r="I42" s="9">
        <f t="shared" si="0"/>
        <v>61.5377812499999</v>
      </c>
    </row>
    <row r="43" ht="33" customHeight="1" spans="1:9">
      <c r="A43" s="6" t="s">
        <v>26</v>
      </c>
      <c r="B43" s="6" t="s">
        <v>81</v>
      </c>
      <c r="C43" s="7" t="s">
        <v>156</v>
      </c>
      <c r="D43" s="6">
        <v>10</v>
      </c>
      <c r="E43" s="8" t="s">
        <v>272</v>
      </c>
      <c r="F43" s="8" t="s">
        <v>273</v>
      </c>
      <c r="G43" s="8" t="s">
        <v>274</v>
      </c>
      <c r="H43" s="9">
        <v>16.3407407407407</v>
      </c>
      <c r="I43" s="9">
        <f t="shared" si="0"/>
        <v>19.6088888888888</v>
      </c>
    </row>
    <row r="44" ht="33" customHeight="1" spans="1:9">
      <c r="A44" s="6" t="s">
        <v>32</v>
      </c>
      <c r="B44" s="6" t="s">
        <v>87</v>
      </c>
      <c r="C44" s="7" t="s">
        <v>156</v>
      </c>
      <c r="D44" s="6">
        <v>28</v>
      </c>
      <c r="E44" s="8" t="s">
        <v>275</v>
      </c>
      <c r="F44" s="8" t="s">
        <v>276</v>
      </c>
      <c r="G44" s="8" t="s">
        <v>277</v>
      </c>
      <c r="H44" s="9">
        <v>14.6561512307692</v>
      </c>
      <c r="I44" s="9">
        <f t="shared" si="0"/>
        <v>17.587381476923</v>
      </c>
    </row>
    <row r="45" ht="33" customHeight="1" spans="1:9">
      <c r="A45" s="6" t="s">
        <v>7</v>
      </c>
      <c r="B45" s="6" t="s">
        <v>68</v>
      </c>
      <c r="C45" s="7" t="s">
        <v>156</v>
      </c>
      <c r="D45" s="6">
        <v>14</v>
      </c>
      <c r="E45" s="8" t="s">
        <v>278</v>
      </c>
      <c r="F45" s="8" t="s">
        <v>279</v>
      </c>
      <c r="G45" s="8" t="s">
        <v>280</v>
      </c>
      <c r="H45" s="9">
        <v>79.8041129032261</v>
      </c>
      <c r="I45" s="9">
        <f t="shared" si="0"/>
        <v>95.7649354838713</v>
      </c>
    </row>
    <row r="46" ht="33" customHeight="1" spans="1:9">
      <c r="A46" s="6" t="s">
        <v>30</v>
      </c>
      <c r="B46" s="6" t="s">
        <v>85</v>
      </c>
      <c r="C46" s="7" t="s">
        <v>161</v>
      </c>
      <c r="D46" s="6">
        <v>14</v>
      </c>
      <c r="E46" s="8" t="s">
        <v>281</v>
      </c>
      <c r="F46" s="8" t="s">
        <v>282</v>
      </c>
      <c r="G46" s="8" t="s">
        <v>283</v>
      </c>
      <c r="H46" s="9">
        <v>4.15</v>
      </c>
      <c r="I46" s="9">
        <f t="shared" si="0"/>
        <v>4.98</v>
      </c>
    </row>
    <row r="47" ht="33" customHeight="1" spans="1:9">
      <c r="A47" s="6" t="s">
        <v>23</v>
      </c>
      <c r="B47" s="6" t="s">
        <v>79</v>
      </c>
      <c r="C47" s="7" t="s">
        <v>156</v>
      </c>
      <c r="D47" s="6">
        <v>40</v>
      </c>
      <c r="E47" s="8" t="s">
        <v>171</v>
      </c>
      <c r="F47" s="8" t="s">
        <v>284</v>
      </c>
      <c r="G47" s="8" t="s">
        <v>285</v>
      </c>
      <c r="H47" s="9">
        <v>4.69153846153846</v>
      </c>
      <c r="I47" s="9">
        <f t="shared" si="0"/>
        <v>5.62984615384615</v>
      </c>
    </row>
    <row r="48" ht="33" customHeight="1" spans="1:9">
      <c r="A48" s="6" t="s">
        <v>53</v>
      </c>
      <c r="B48" s="6" t="s">
        <v>105</v>
      </c>
      <c r="C48" s="6" t="s">
        <v>207</v>
      </c>
      <c r="D48" s="6">
        <v>15</v>
      </c>
      <c r="E48" s="8" t="s">
        <v>286</v>
      </c>
      <c r="F48" s="8" t="s">
        <v>287</v>
      </c>
      <c r="G48" s="8" t="s">
        <v>288</v>
      </c>
      <c r="H48" s="9">
        <v>32.4025752508361</v>
      </c>
      <c r="I48" s="9">
        <f t="shared" si="0"/>
        <v>38.8830903010033</v>
      </c>
    </row>
    <row r="49" ht="33" customHeight="1" spans="1:9">
      <c r="A49" s="6" t="s">
        <v>18</v>
      </c>
      <c r="B49" s="6" t="s">
        <v>75</v>
      </c>
      <c r="C49" s="6" t="s">
        <v>264</v>
      </c>
      <c r="D49" s="6">
        <v>12</v>
      </c>
      <c r="E49" s="8" t="s">
        <v>289</v>
      </c>
      <c r="F49" s="8" t="s">
        <v>290</v>
      </c>
      <c r="G49" s="8" t="s">
        <v>291</v>
      </c>
      <c r="H49" s="9">
        <v>22.1453535337995</v>
      </c>
      <c r="I49" s="9">
        <f t="shared" si="0"/>
        <v>26.5744242405594</v>
      </c>
    </row>
    <row r="50" ht="33" customHeight="1" spans="1:9">
      <c r="A50" s="6" t="s">
        <v>21</v>
      </c>
      <c r="B50" s="6" t="s">
        <v>77</v>
      </c>
      <c r="C50" s="7" t="s">
        <v>161</v>
      </c>
      <c r="D50" s="6">
        <v>20</v>
      </c>
      <c r="E50" s="8" t="s">
        <v>292</v>
      </c>
      <c r="F50" s="8" t="s">
        <v>293</v>
      </c>
      <c r="G50" s="8" t="s">
        <v>294</v>
      </c>
      <c r="H50" s="9">
        <v>27.1989126705652</v>
      </c>
      <c r="I50" s="9">
        <f t="shared" si="0"/>
        <v>32.6386952046782</v>
      </c>
    </row>
    <row r="51" ht="33" customHeight="1" spans="1:9">
      <c r="A51" s="6" t="s">
        <v>33</v>
      </c>
      <c r="B51" s="6" t="s">
        <v>88</v>
      </c>
      <c r="C51" s="6" t="s">
        <v>183</v>
      </c>
      <c r="D51" s="6">
        <v>28</v>
      </c>
      <c r="E51" s="8" t="s">
        <v>295</v>
      </c>
      <c r="F51" s="8" t="s">
        <v>296</v>
      </c>
      <c r="G51" s="8" t="s">
        <v>297</v>
      </c>
      <c r="H51" s="9">
        <v>98.6824918964408</v>
      </c>
      <c r="I51" s="9">
        <f t="shared" si="0"/>
        <v>118.418990275729</v>
      </c>
    </row>
    <row r="52" ht="33" customHeight="1" spans="1:9">
      <c r="A52" s="6" t="s">
        <v>22</v>
      </c>
      <c r="B52" s="6" t="s">
        <v>78</v>
      </c>
      <c r="C52" s="7" t="s">
        <v>156</v>
      </c>
      <c r="D52" s="6">
        <v>14</v>
      </c>
      <c r="E52" s="8" t="s">
        <v>230</v>
      </c>
      <c r="F52" s="8" t="s">
        <v>231</v>
      </c>
      <c r="G52" s="8" t="s">
        <v>206</v>
      </c>
      <c r="H52" s="9">
        <v>94.0495989200001</v>
      </c>
      <c r="I52" s="9">
        <f t="shared" si="0"/>
        <v>112.859518704</v>
      </c>
    </row>
    <row r="53" ht="33" customHeight="1" spans="1:9">
      <c r="A53" s="6" t="s">
        <v>54</v>
      </c>
      <c r="B53" s="6" t="s">
        <v>106</v>
      </c>
      <c r="C53" s="6" t="s">
        <v>298</v>
      </c>
      <c r="D53" s="6">
        <v>24</v>
      </c>
      <c r="E53" s="8" t="s">
        <v>299</v>
      </c>
      <c r="F53" s="8" t="s">
        <v>300</v>
      </c>
      <c r="G53" s="8" t="s">
        <v>301</v>
      </c>
      <c r="H53" s="9">
        <v>3.75754098360656</v>
      </c>
      <c r="I53" s="9">
        <f t="shared" si="0"/>
        <v>4.50904918032787</v>
      </c>
    </row>
    <row r="54" ht="33" customHeight="1" spans="1:9">
      <c r="A54" s="6" t="s">
        <v>5</v>
      </c>
      <c r="B54" s="6" t="s">
        <v>66</v>
      </c>
      <c r="C54" s="7" t="s">
        <v>302</v>
      </c>
      <c r="D54" s="6">
        <v>1</v>
      </c>
      <c r="E54" s="8" t="s">
        <v>303</v>
      </c>
      <c r="F54" s="8" t="s">
        <v>304</v>
      </c>
      <c r="G54" s="8" t="s">
        <v>305</v>
      </c>
      <c r="H54" s="9">
        <v>65.5649361702125</v>
      </c>
      <c r="I54" s="9">
        <f t="shared" si="0"/>
        <v>78.677923404255</v>
      </c>
    </row>
    <row r="55" ht="33" customHeight="1" spans="1:9">
      <c r="A55" s="6" t="s">
        <v>31</v>
      </c>
      <c r="B55" s="6" t="s">
        <v>86</v>
      </c>
      <c r="C55" s="6" t="s">
        <v>306</v>
      </c>
      <c r="D55" s="6">
        <v>28</v>
      </c>
      <c r="E55" s="8" t="s">
        <v>307</v>
      </c>
      <c r="F55" s="8" t="s">
        <v>308</v>
      </c>
      <c r="G55" s="8" t="s">
        <v>309</v>
      </c>
      <c r="H55" s="9">
        <v>84.7913370473535</v>
      </c>
      <c r="I55" s="9">
        <f t="shared" si="0"/>
        <v>101.749604456824</v>
      </c>
    </row>
    <row r="56" ht="33" customHeight="1" spans="1:9">
      <c r="A56" s="6" t="s">
        <v>14</v>
      </c>
      <c r="B56" s="6" t="s">
        <v>71</v>
      </c>
      <c r="C56" s="6" t="s">
        <v>161</v>
      </c>
      <c r="D56" s="6">
        <v>30</v>
      </c>
      <c r="E56" s="8" t="s">
        <v>310</v>
      </c>
      <c r="F56" s="8" t="s">
        <v>311</v>
      </c>
      <c r="G56" s="8" t="s">
        <v>312</v>
      </c>
      <c r="H56" s="9">
        <v>130.274280762566</v>
      </c>
      <c r="I56" s="9">
        <f t="shared" si="0"/>
        <v>156.329136915079</v>
      </c>
    </row>
    <row r="57" ht="33" customHeight="1" spans="1:9">
      <c r="A57" s="6" t="s">
        <v>39</v>
      </c>
      <c r="B57" s="6" t="s">
        <v>93</v>
      </c>
      <c r="C57" s="7" t="s">
        <v>156</v>
      </c>
      <c r="D57" s="6">
        <v>7</v>
      </c>
      <c r="E57" s="8" t="s">
        <v>313</v>
      </c>
      <c r="F57" s="8" t="s">
        <v>314</v>
      </c>
      <c r="G57" s="8" t="s">
        <v>315</v>
      </c>
      <c r="H57" s="9">
        <v>15.951893939394</v>
      </c>
      <c r="I57" s="9">
        <f t="shared" si="0"/>
        <v>19.1422727272728</v>
      </c>
    </row>
    <row r="58" ht="33" customHeight="1" spans="1:9">
      <c r="A58" s="6" t="s">
        <v>47</v>
      </c>
      <c r="B58" s="6" t="s">
        <v>100</v>
      </c>
      <c r="C58" s="7" t="s">
        <v>316</v>
      </c>
      <c r="D58" s="6">
        <v>5</v>
      </c>
      <c r="E58" s="8" t="s">
        <v>317</v>
      </c>
      <c r="F58" s="8" t="s">
        <v>318</v>
      </c>
      <c r="G58" s="8" t="s">
        <v>319</v>
      </c>
      <c r="H58" s="9">
        <v>67.5462393457076</v>
      </c>
      <c r="I58" s="9">
        <f t="shared" si="0"/>
        <v>81.0554872148491</v>
      </c>
    </row>
    <row r="59" ht="33" customHeight="1" spans="1:9">
      <c r="A59" s="6" t="s">
        <v>43</v>
      </c>
      <c r="B59" s="6" t="s">
        <v>96</v>
      </c>
      <c r="C59" s="6" t="s">
        <v>183</v>
      </c>
      <c r="D59" s="6">
        <v>54</v>
      </c>
      <c r="E59" s="8" t="s">
        <v>320</v>
      </c>
      <c r="F59" s="8" t="s">
        <v>321</v>
      </c>
      <c r="G59" s="8" t="s">
        <v>322</v>
      </c>
      <c r="H59" s="9">
        <v>723.999990571429</v>
      </c>
      <c r="I59" s="9">
        <f t="shared" si="0"/>
        <v>868.799988685715</v>
      </c>
    </row>
    <row r="60" ht="33" customHeight="1" spans="1:9">
      <c r="A60" s="6" t="s">
        <v>3</v>
      </c>
      <c r="B60" s="6" t="s">
        <v>64</v>
      </c>
      <c r="C60" s="6" t="s">
        <v>302</v>
      </c>
      <c r="D60" s="6">
        <v>1</v>
      </c>
      <c r="E60" s="8" t="s">
        <v>323</v>
      </c>
      <c r="F60" s="8" t="s">
        <v>324</v>
      </c>
      <c r="G60" s="8" t="s">
        <v>325</v>
      </c>
      <c r="H60" s="9">
        <v>36.1656849315069</v>
      </c>
      <c r="I60" s="9">
        <f t="shared" si="0"/>
        <v>43.3988219178083</v>
      </c>
    </row>
    <row r="61" ht="33" customHeight="1" spans="1:9">
      <c r="A61" s="6" t="s">
        <v>4</v>
      </c>
      <c r="B61" s="6" t="s">
        <v>65</v>
      </c>
      <c r="C61" s="6" t="s">
        <v>302</v>
      </c>
      <c r="D61" s="6">
        <v>1</v>
      </c>
      <c r="E61" s="8" t="s">
        <v>323</v>
      </c>
      <c r="F61" s="8" t="s">
        <v>324</v>
      </c>
      <c r="G61" s="8" t="s">
        <v>325</v>
      </c>
      <c r="H61" s="9">
        <v>77.2124043715849</v>
      </c>
      <c r="I61" s="9">
        <f t="shared" si="0"/>
        <v>92.6548852459019</v>
      </c>
    </row>
  </sheetData>
  <autoFilter ref="A1:I61">
    <extLst/>
  </autoFilter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全县监测结果表（仅预警）</vt:lpstr>
      <vt:lpstr>预警数据明细</vt:lpstr>
      <vt:lpstr>监测品种基本信息（60种）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2025-04-17T04:36:00Z</dcterms:created>
  <dcterms:modified xsi:type="dcterms:W3CDTF">2025-05-07T02:53:51Z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