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1"/>
  </bookViews>
  <sheets>
    <sheet name="总合计" sheetId="9" state="hidden" r:id="rId1"/>
    <sheet name="中央1" sheetId="10" r:id="rId2"/>
    <sheet name="自治区" sheetId="11" state="hidden" r:id="rId3"/>
    <sheet name="1佃坝镇土梁村花卉" sheetId="1" state="hidden" r:id="rId4"/>
    <sheet name="2二六工镇辣椒产业链" sheetId="2" state="hidden" r:id="rId5"/>
    <sheet name="3庙尔沟乡和谐二村基础设施项目" sheetId="3" state="hidden" r:id="rId6"/>
    <sheet name="4榆树沟镇前进村道路辅助工程" sheetId="5" state="hidden" r:id="rId7"/>
    <sheet name="5环卫设施采购项目" sheetId="4" state="hidden" r:id="rId8"/>
  </sheets>
  <definedNames>
    <definedName name="_xlnm._FilterDatabase" localSheetId="0" hidden="1">总合计!$3:$15</definedName>
    <definedName name="_xlnm.Print_Titles" localSheetId="0">总合计!$1:$5</definedName>
    <definedName name="_xlnm.Print_Titles" localSheetId="1">中央1!$1:$5</definedName>
    <definedName name="_xlnm.Print_Titles" localSheetId="2">自治区!$1:$5</definedName>
  </definedNames>
  <calcPr calcId="144525"/>
</workbook>
</file>

<file path=xl/sharedStrings.xml><?xml version="1.0" encoding="utf-8"?>
<sst xmlns="http://schemas.openxmlformats.org/spreadsheetml/2006/main" count="713" uniqueCount="264">
  <si>
    <t>木垒县2024年中央、自治区巩固拓展脱贫攻坚成果同乡村振兴拟实施项目汇总表</t>
  </si>
  <si>
    <t xml:space="preserve">序号  </t>
  </si>
  <si>
    <t>项目库编号</t>
  </si>
  <si>
    <t>项目名称</t>
  </si>
  <si>
    <t>项目类别</t>
  </si>
  <si>
    <t>项目子类型</t>
  </si>
  <si>
    <t>建设性质</t>
  </si>
  <si>
    <t>实施地点</t>
  </si>
  <si>
    <t>计划进度</t>
  </si>
  <si>
    <t>主要建设内容</t>
  </si>
  <si>
    <t>建设单位</t>
  </si>
  <si>
    <t>建设规模</t>
  </si>
  <si>
    <t>资金来源及规模（万元）</t>
  </si>
  <si>
    <t>其他资金（中央预算内资金）</t>
  </si>
  <si>
    <t>项目主管部门</t>
  </si>
  <si>
    <t>责任人</t>
  </si>
  <si>
    <t>绩效目标</t>
  </si>
  <si>
    <t>利益联结机制</t>
  </si>
  <si>
    <t>备注</t>
  </si>
  <si>
    <t>来源</t>
  </si>
  <si>
    <t>合计</t>
  </si>
  <si>
    <t>衔接</t>
  </si>
  <si>
    <t>以工代赈</t>
  </si>
  <si>
    <t>自治区</t>
  </si>
  <si>
    <t>少数民族发展任务</t>
  </si>
  <si>
    <t>农村集体经济</t>
  </si>
  <si>
    <t>县级配套资金</t>
  </si>
  <si>
    <t>州本级</t>
  </si>
  <si>
    <t>其中：地方债劵金额</t>
  </si>
  <si>
    <t>2024年中央财政巩固拓展脱贫攻坚成果同乡村振兴拟实施项目</t>
  </si>
  <si>
    <t>ML2023006</t>
  </si>
  <si>
    <t>木垒县西吉尔镇水磨沟村2024年果园提升改造建设项目</t>
  </si>
  <si>
    <t>产业
发展</t>
  </si>
  <si>
    <t>种植业</t>
  </si>
  <si>
    <t>改建</t>
  </si>
  <si>
    <t>水磨沟村</t>
  </si>
  <si>
    <t>2024年</t>
  </si>
  <si>
    <t>对水磨沟村庙尔沟20亩果园进行提升改造，建设内容包括480棵秋梨梦树种更新、新建围栏800米、园内步道铺设500米及其他附属设施建设。</t>
  </si>
  <si>
    <t>亩</t>
  </si>
  <si>
    <t>中央衔接资金</t>
  </si>
  <si>
    <t>西吉尔镇人民政府</t>
  </si>
  <si>
    <t xml:space="preserve">张凯 </t>
  </si>
  <si>
    <t>提高果园生产效益，提高农业技术水平，促进农业增产、土地增效、农民增收</t>
  </si>
  <si>
    <t>ML2023015</t>
  </si>
  <si>
    <t>木垒县东城镇沈家沟村2024年养殖小区建设项目</t>
  </si>
  <si>
    <t>养殖业</t>
  </si>
  <si>
    <t>新建</t>
  </si>
  <si>
    <t>沈家沟村</t>
  </si>
  <si>
    <t>在东城镇沈家沟村戈壁队，建造养殖小区暖圈3000平方米，每栋500平方米，共6栋，每平方米1200元，小计360万元；场地硬化5000平方米，每平米120元，小计60万元，配套水电围栏等配套设施80万元。</t>
  </si>
  <si>
    <t>平方米</t>
  </si>
  <si>
    <t>东城镇人民政府</t>
  </si>
  <si>
    <t>刘重阳</t>
  </si>
  <si>
    <t>推进全村人畜分离，改善人居环境，提高收入</t>
  </si>
  <si>
    <t>开展特色养殖，解决多年来农村牲畜养殖在农户院中。</t>
  </si>
  <si>
    <t>ML2023052</t>
  </si>
  <si>
    <t>木垒县雀仁乡正格勒得村2024年养殖小区建设项目</t>
  </si>
  <si>
    <t>正格勒得村</t>
  </si>
  <si>
    <t xml:space="preserve">1.建设骆驼舍6间，共3000平方米，每平方米约1200元，合计约360万元；
2.建设生活用房6间，共180平方米，每平方米约1500元，合计27万元；
3.建设值班室1间，共40平方米，每平方米约1500元，合计6万元；
4.草料区540平方米，每平方米约10元，小计0.5万元。活动场地2168平方米，每平方米约30元，小计6.5万元。活动区围栏850米，每米约140元，小计12万元。堆粪场2400平方米，每平方米约42元，小计10万元。总计29万元。
5.其他辅助用品（水电管线68万元）及变压器（18万元）总计86万元。
6.场地周围围栏700米，每米约170元，小计12万元；道路硬化5500米，每米约73元，小计40万元；总计52万元。
</t>
  </si>
  <si>
    <t>雀仁乡人民政府</t>
  </si>
  <si>
    <t>叶凯</t>
  </si>
  <si>
    <t>修建养殖小区扩大农户养殖规模，发挥示范引领作用，提高村民养殖积极性，促进养殖规模化、产业化发展；逐步完善农村基础建设，促进农牧民家庭收入持续增长，不断壮大村集体经济</t>
  </si>
  <si>
    <t>该项目的实施，进一步完善了养殖产业的基础设施建设，既能为养殖户提供养殖场所，增加家庭经济收入，又能壮大村集体经济，让村集体有能力做好全村的服务工作。</t>
  </si>
  <si>
    <t>ML2023067</t>
  </si>
  <si>
    <t>木垒县新户镇2024年晾晒场建设项目</t>
  </si>
  <si>
    <t>晾晒场建设</t>
  </si>
  <si>
    <t>三畦村 新沟村</t>
  </si>
  <si>
    <t xml:space="preserve">1.新建晾晒场16000平方米其中：三畦村8000平方米、新沟村8000平方米                                                            2.晾晒场（用地平整、垫层10公分、铺油5公分）16000平方米，每平方米140元，共224万元；                                        
3.晒场亮化设施20盏，每盏3500元，共计7万元 ， 基础配套设施建设等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</si>
  <si>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新户镇人民政府</t>
  </si>
  <si>
    <t>胡建佳</t>
  </si>
  <si>
    <t>解决村民晾晒作物的困难，确保村民及时收获及时晾晒，减少损失，增加村民个人收入</t>
  </si>
  <si>
    <t>该项目实施后，进一步改善了农牧民晾晒需求，提高农产品生产质量。</t>
  </si>
  <si>
    <t>ML2023040</t>
  </si>
  <si>
    <t>木垒县大石头乡大石头村2024年创业中心基础设施改造项目</t>
  </si>
  <si>
    <t>产业发展</t>
  </si>
  <si>
    <t>产业园（区）</t>
  </si>
  <si>
    <t>改扩建</t>
  </si>
  <si>
    <t>大石头村</t>
  </si>
  <si>
    <t>对创业中心排水管网4公里进行改造安装双壁波纹污水主管口径315，支管口径200，小计155万元，排污井30个，小计15万元，钢化玻璃罐及污水处理设备，小计40万元，及4000平方米地脚线式采暖设备安装及550KW变压器70万元及配套设施等小计20万元。</t>
  </si>
  <si>
    <t>公里</t>
  </si>
  <si>
    <t>大石头乡人民政府</t>
  </si>
  <si>
    <t>阿德勒·马乃</t>
  </si>
  <si>
    <t>项目的实施可有效改善创业中心营业环境，带动大石头村常住牧民群众就业增收</t>
  </si>
  <si>
    <t>项目实施后可以改善创业中心整体运行情况侧面提高村集体收入</t>
  </si>
  <si>
    <t>阿德勒</t>
  </si>
  <si>
    <t>项目的实施可有效改善创业中心营业环境，带动大石头村常住农牧民群众就业增收</t>
  </si>
  <si>
    <t>ML2023045</t>
  </si>
  <si>
    <t>木垒县博斯坦乡依尔喀巴克村2024年骆驼养殖圈建设项目</t>
  </si>
  <si>
    <t>依尔喀巴克村</t>
  </si>
  <si>
    <t>1.骆驼养殖圈项目建设计划建设6座（600平方米/座）棚圈，每平方米1200元，小计432万元；
2.以及修建生活用房和库房各一间,
3.养殖棚圈水、电、路、堆粪场等配套基础设施</t>
  </si>
  <si>
    <t>博斯坦乡人民政府</t>
  </si>
  <si>
    <t>叶尔江</t>
  </si>
  <si>
    <t>ML2023056</t>
  </si>
  <si>
    <t>木垒县雀仁乡2024年晾晒场建设项目</t>
  </si>
  <si>
    <t>河中村、乌克勒别依特村</t>
  </si>
  <si>
    <t>新建晾晒场4000平方米，及其它配套基础设施等。</t>
  </si>
  <si>
    <t xml:space="preserve"> 平方米</t>
  </si>
  <si>
    <t>该项目建成，农牧民群众晾晒场地，提高农副产品生产质量。</t>
  </si>
  <si>
    <t>该项目实施后，进一步改善了雀仁乡农牧民晾晒需求，提高农产品生产质量。</t>
  </si>
  <si>
    <t>ML2023068</t>
  </si>
  <si>
    <t>木垒县2024年雨露计划项目</t>
  </si>
  <si>
    <t>巩固三保障成果</t>
  </si>
  <si>
    <t>雨露
计划</t>
  </si>
  <si>
    <t>县教育局</t>
  </si>
  <si>
    <t>1.2023-2024学年高等职业院校新生32人；
2.2023-2024学年中职新生67人。</t>
  </si>
  <si>
    <t>人</t>
  </si>
  <si>
    <t>王勇</t>
  </si>
  <si>
    <t>全面加强农村家庭经济困难新成长劳动力的职业教育力度。</t>
  </si>
  <si>
    <t>以提高脱贫人口自我发展能力、促进就业增收、保障参加职业教育的脱贫家庭子女就学质量。</t>
  </si>
  <si>
    <t>ML2023069</t>
  </si>
  <si>
    <t>木垒县2024年乡村公益性岗位项目</t>
  </si>
  <si>
    <t>就业项目</t>
  </si>
  <si>
    <t>公益
性岗</t>
  </si>
  <si>
    <t>县公共就业服务中心</t>
  </si>
  <si>
    <t>2024年全县公益性岗位617人，其中保洁员：482人、治安协管员：73人、户厕清污管护员：28人、护林员10人、护路员14人、巡河员10人等。</t>
  </si>
  <si>
    <t>丁源</t>
  </si>
  <si>
    <t>实施公益性岗位项目，使全县617名脱贫人员及“三类户”家庭成员就近就地就业，稳定增收，进一步推进巩固脱贫攻坚成果与乡村振兴有效衔接。</t>
  </si>
  <si>
    <t>有助于解决脱贫户和“三类户”人员就业问题，兜好民生之底，营造好的经济发展环境，推动和谐社会发展，增加就业困难人员家庭收入，转变脱贫户增收致富意识，调动脱贫户和“三类户”通过劳动致富的积极性，巩固脱贫攻坚成果。</t>
  </si>
  <si>
    <t>项目管理费</t>
  </si>
  <si>
    <t>农业农村局（乡村振兴局）</t>
  </si>
  <si>
    <t>用于项目的前期、验收等。</t>
  </si>
  <si>
    <t>个</t>
  </si>
  <si>
    <t>芦文瑾</t>
  </si>
  <si>
    <t>2024年自治区财政巩固拓展脱贫攻坚成果同乡村振兴拟实施项目</t>
  </si>
  <si>
    <t>ML2023002</t>
  </si>
  <si>
    <t>木垒县英格堡乡菜籽沟村2024年乡村振兴示范村建设项目</t>
  </si>
  <si>
    <t>乡村建设</t>
  </si>
  <si>
    <t>村容村貌提升</t>
  </si>
  <si>
    <t>菜籽沟村</t>
  </si>
  <si>
    <t xml:space="preserve">1、新建一家集艺术家创作写生，展览，餐饮住宿于一体的麦食或鹰嘴豆文化艺术家工作室，400平方米包含（建筑工程、装饰装修、水电、消防、附属设施等）。共计投资350万元；
2、对现有12处闲置棚圈，约3000平方米水电路等基础设施提升改造，共计投资200万；
3、新建晒场3000平方米共计66万元；
4、洒水清扫车1辆50万；
5、菜籽沟村沿线道路人居环境整治及基础设施建设包含（路面硬化1公里，小计40万；采购垃圾压缩清运车1辆，小计50万；采购垃圾桶250个，小计10万；采购垃圾清运电三轮车5辆，小计2.5万；铺设沿线1.5米人行道的1.8公里及其附属设施，小计81.5万）共计184万；
</t>
  </si>
  <si>
    <t>自治区衔接资金</t>
  </si>
  <si>
    <t>英格堡乡人民政府</t>
  </si>
  <si>
    <t>李宇明</t>
  </si>
  <si>
    <t>该项目实施后可健全我村旅游基础设施，改善农业用水设施、提升全村基础设施建设。</t>
  </si>
  <si>
    <t>提升菜籽沟村旅游基础设施建设、改善居民生活环境。</t>
  </si>
  <si>
    <t>ML202309</t>
  </si>
  <si>
    <t>木垒县西吉尔镇西吉尔村2024年乡村振兴示范村建设项目</t>
  </si>
  <si>
    <t>西吉尔村</t>
  </si>
  <si>
    <t>1.铺装15600平方米人行横道、20.8公里路界石；（人行道单价200元/㎡，路界石160元/m，合计644.8万元）
2.新建晾晒场5000平方米；（单价200元/㎡，合计100万元）
3.在农贸市场修建围栏400米及其附属用房进行修缮，安装水厕所（围栏单价500元/米，小计20万元；其他附属设施及水厕5.2万元，合计25.2万元）；
4.铺设绿化管网8公里及各巷道环境综合整治（绿化管网3.125万元/KM；对巷道内危旧房屋进行拆除及清运；对巷道绿化进行土地平整。合计80万元）；</t>
  </si>
  <si>
    <t>西吉尔镇</t>
  </si>
  <si>
    <t>张凯</t>
  </si>
  <si>
    <t>改善农村基础设施，提升农村人居环境，助力乡村振兴</t>
  </si>
  <si>
    <t>改善村容村貌、助力人居环境整治，晾晒场可以消除群众路面晾晒粮食的安全隐患，使粮食丰收后得到及时的晾晒，降低保管难度、减少储存成本、从而提高粮食品质。</t>
  </si>
  <si>
    <t>ML2023018</t>
  </si>
  <si>
    <t>木垒县2024年东城镇沈家沟村乡村振兴示范村建设项目</t>
  </si>
  <si>
    <t>东城镇沈家沟村</t>
  </si>
  <si>
    <t xml:space="preserve">1.5公里道路两侧铺设12000平方米人行步道，宽1.6米，每平方米200元，小计240万元；
2．占地5000平方米，打造集餐饮、娱乐、购物于一体的精品民宿，改造精品民宿共1700平方米，含水电暖安装，共计360万；修建停车场、观光台，提升院内基础设施等共计140万；小计500万元；
3.沈家沟村现有的50亩果园提升改造，果园内土地平整，修建采摘步道，安装滴管设施等，每亩地1.6万元，小计80万元；
其他附属设施及前期费用78万元。
</t>
  </si>
  <si>
    <t>改善农村人居环境、实现村集体增收，提高农牧民群众生活质量</t>
  </si>
  <si>
    <t>通过项目整体改善村内面貌，吸引更多游客，带动村内经济发展</t>
  </si>
  <si>
    <t>2024年财政衔接推进乡村振兴补助资金（少数民族发展任务）拟实施项目</t>
  </si>
  <si>
    <t>ML2023071</t>
  </si>
  <si>
    <t>木垒县2024年低氟边销茶入户项目</t>
  </si>
  <si>
    <t>其它</t>
  </si>
  <si>
    <t>各乡镇</t>
  </si>
  <si>
    <t>木垒县民政部门确定的低保户、困难户免费发放低氟边销茶。</t>
  </si>
  <si>
    <t>方光耀</t>
  </si>
  <si>
    <t>改善人居环境，提高居民生活质量，提升居民幸福指数。</t>
  </si>
  <si>
    <t>为村民出行提供便利，为乡村建设行动打下坚实基础</t>
  </si>
  <si>
    <t>ML2023020</t>
  </si>
  <si>
    <t>木垒县照壁山乡双湾村农副产品加工销售车间建设项目</t>
  </si>
  <si>
    <t>加工</t>
  </si>
  <si>
    <t>双湾村</t>
  </si>
  <si>
    <t>1.修建生产加工包装车间600平方米（小麦，鹰嘴豆，豌豆，马铃薯等农副产品）
2.室外硬化1500平方米
3.分割、包装、冷链设备及水电暖等配套附属设施。</t>
  </si>
  <si>
    <t>照壁山乡人民政府</t>
  </si>
  <si>
    <t>沙鑫</t>
  </si>
  <si>
    <t>该项目实施后可解决平顶山村全村人口经济增收，解决部分劳动力就业和增加村集体经济收入</t>
  </si>
  <si>
    <t>该项目的实施，进一步完善了产业的基础设施建设，既能为村民农副产品销售提供平台，增加家庭经济收入，又能壮大村集体经济，让村集体有能力做好全村的服务工作。</t>
  </si>
  <si>
    <t>ML2023063</t>
  </si>
  <si>
    <t>木垒县新户镇新户村集贸市场附属设施建设项目</t>
  </si>
  <si>
    <t>集贸市场</t>
  </si>
  <si>
    <t>新户村</t>
  </si>
  <si>
    <t xml:space="preserve">新建管理用房50平方米，地面硬化15000平方米，水泥路面300米，水电暖路及基础配套设施建设等。                   
1.新建管理用房50平方米，需资金10万元；                          
2.地面硬化15000平方米，需资金150万元；                            
3.混凝土路面300米，每米560元，需资金17万元；                                   4.排水管道1320米，每米400元，需资金53万元；                                    5.暖气安装3200平方米，每平方米172元，需资金55万元；人工、机械、前期费用等65万元；                                                       6.换热器，循环泵，补水泵各一台，总价10万元 ；                       7.630箱变30万元；                 
8.暖气主管道400米及配套设施，共计60万元。                                                                                              
</t>
  </si>
  <si>
    <t>打造集贸市场，增加集体经济收入，为股份经济合作社成员分红，增加村民个人收入</t>
  </si>
  <si>
    <t>使全村666户居民收益分红 ，增加集体经济收入</t>
  </si>
  <si>
    <t>ML2023043</t>
  </si>
  <si>
    <t>木垒县博斯坦乡博斯坦村2024年风貌提升建设项目</t>
  </si>
  <si>
    <t>乡村
建设</t>
  </si>
  <si>
    <t>博斯坦村</t>
  </si>
  <si>
    <t>1.新建人行步道8000平方米；
2.购置分类式垃圾箱450个。</t>
  </si>
  <si>
    <t>项目实施后改善村容村貌方便牧民群众出行与生活</t>
  </si>
  <si>
    <t>完善乡村基础设施建设，提高农民群众生活质量。</t>
  </si>
  <si>
    <t>2024年中央财政以工代赈任务拟实施项目</t>
  </si>
  <si>
    <t>ML2023079</t>
  </si>
  <si>
    <t>木垒县照壁山乡平顶山村2024年乡村道路中央财政以工代赈项目</t>
  </si>
  <si>
    <t>平顶山村</t>
  </si>
  <si>
    <t>新建乡村道路10公里及附属设施</t>
  </si>
  <si>
    <t>中央财政以工代赈资金</t>
  </si>
  <si>
    <t>ML2023078</t>
  </si>
  <si>
    <t>木垒县东城镇鸡心梁村2024年乡村道路中央财政以工代赈项目</t>
  </si>
  <si>
    <t>鸡心梁村</t>
  </si>
  <si>
    <t>新建乡村道路4.6公里及附属设施等</t>
  </si>
  <si>
    <t>ML2023080</t>
  </si>
  <si>
    <t>木垒县新户镇三畦村2024年乡村道路中央财政以工代赈项目</t>
  </si>
  <si>
    <t>三畦村</t>
  </si>
  <si>
    <t>新建乡村道路5.4公里及附属设施等</t>
  </si>
  <si>
    <t>关于调整木垒县2024年中央提前下达财政衔接推进乡村振兴补助资金项目计划表</t>
  </si>
  <si>
    <t>2024年中央提前下达财政衔接推进乡村振兴补助资金项目</t>
  </si>
  <si>
    <t>西吉尔镇水磨沟村</t>
  </si>
  <si>
    <t>提高果园生产效益，提高农业技术水平，促进农业增产、土地增效、农民增收。</t>
  </si>
  <si>
    <t xml:space="preserve">1.在东城镇沈家沟村戈壁队，建造养殖小区暖圈2500平方米，每栋500平方米，共5栋；
2.场地硬化4000平方米；
3.配套水电围栏等配套设施。
</t>
  </si>
  <si>
    <t>推进全村人畜分离，改善人居环境，提高收入，</t>
  </si>
  <si>
    <t>开展特色养殖，解决多年来农村牲畜养殖在农户院中问题。</t>
  </si>
  <si>
    <t>木垒县白杨河乡铁热斯阿勒克村2024年壮大村集体经济项目</t>
  </si>
  <si>
    <t>加工业</t>
  </si>
  <si>
    <t>白杨河乡铁热斯阿勒克村</t>
  </si>
  <si>
    <t>购置装载机1台，龙门吊1台及混凝土管模具等</t>
  </si>
  <si>
    <t>台</t>
  </si>
  <si>
    <t>白杨河乡人民政府</t>
  </si>
  <si>
    <t>卢海霞</t>
  </si>
  <si>
    <t>通过产业发展来壮大村集体经济</t>
  </si>
  <si>
    <t>使我乡农牧民就近就地就业增收</t>
  </si>
  <si>
    <t>80万元用于壮大村集体经济</t>
  </si>
  <si>
    <t>大石头乡大石头村</t>
  </si>
  <si>
    <t>1.创业中心排水管网4公里进行改造；
2.排污井30个及污水处理设备；
3.4000平方米地脚线式采暖设备安装；
4.变压器及配套设施等。</t>
  </si>
  <si>
    <t>博斯坦乡依尔喀巴克村</t>
  </si>
  <si>
    <t>1.骆驼养殖圈项目建设计划建设6座（450平方米/座）棚圈；
2.修建生活用房6间（20平方米/间）和200平方米库房一间,
3.养殖棚圈水、电、路、堆粪场等配套基础设施</t>
  </si>
  <si>
    <t>养殖业基地</t>
  </si>
  <si>
    <t>雀仁乡正格勒得村</t>
  </si>
  <si>
    <t>1.新建1600平方米骆驼圈，80平方米管理用房，400平方米草料区，2240平方米活动场地，道路硬化6000平方米；
2.厂区外围围栏800米，骆驼活动区围栏600米，40平方米管理用房1间，2000平方米堆粪场，给水接入900米，电线接入900米，250型变压器1台及养殖圈舍其它配套附属设施等。</t>
  </si>
  <si>
    <t>该项目的实施，进一步完善了养殖产业的基础设施建设，既能为养殖户提供养殖场所，增加家庭经济收入，又能壮大村集体经济，让村集体有能力做好全村的服务工作。受益人数256户，598人</t>
  </si>
  <si>
    <t>119.9万用于壮大村集体经济</t>
  </si>
  <si>
    <t>木垒县新户镇三畦村 新沟村2024年晾晒场建设项目</t>
  </si>
  <si>
    <t>新户镇三畦村 新沟村</t>
  </si>
  <si>
    <t xml:space="preserve">新建晾晒场16000平方米（三畦村8000平方米、新沟村8000平方米 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</si>
  <si>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木垒县新户镇霍斯章村2024年骆驼养殖小区建设项目（二期）</t>
  </si>
  <si>
    <t>新户镇霍斯章村</t>
  </si>
  <si>
    <t xml:space="preserve">新建棚圈1200平方米，青贮池1座，及其它配套附属设施建设等。                                                                                                          </t>
  </si>
  <si>
    <t>壮大村集体经济，解决劳动力就业，增加收入，改变生活条件。</t>
  </si>
  <si>
    <t>使全村252户居民受益，拓宽村民致富路，改善居民生活环境，壮大村集体经济</t>
  </si>
  <si>
    <t>木垒县新户镇新户村2024年集贸市场供暖设备采购项目</t>
  </si>
  <si>
    <t>新户镇新户村</t>
  </si>
  <si>
    <t xml:space="preserve">                       
1.换热器，循环泵，补水泵各一台；               
2.购买暖气管道管材400米及配套设施；</t>
  </si>
  <si>
    <t>80万用于壮大村集体经济</t>
  </si>
  <si>
    <t>木垒县2024年自治区提前下达财政衔接推进乡村振兴补助资金项目计划表</t>
  </si>
  <si>
    <t>昌吉市2022年衔接推进乡村振兴项目评审表</t>
  </si>
  <si>
    <t>序号</t>
  </si>
  <si>
    <t>年度</t>
  </si>
  <si>
    <t>项目        类别</t>
  </si>
  <si>
    <t>项目地点</t>
  </si>
  <si>
    <t>项目内容</t>
  </si>
  <si>
    <t>投资额度（万元）</t>
  </si>
  <si>
    <t>项目绩效情况</t>
  </si>
  <si>
    <t>评审意见</t>
  </si>
  <si>
    <t>签  字</t>
  </si>
  <si>
    <t>单位</t>
  </si>
  <si>
    <t>cjs-dbz-2022-060</t>
  </si>
  <si>
    <t>昌吉市佃坝镇土梁村精品花卉繁育基地建设项目</t>
  </si>
  <si>
    <t xml:space="preserve"> 佃坝镇土梁村</t>
  </si>
  <si>
    <t>拟占地面积约70亩，新建总建筑面积为17000平方米，主要建设:现代化温室大棚2座12000平方米，园艺科研培训中心1500平方米，花卉交易展厅3000平方米，道路及附属设施3000平方米。</t>
  </si>
  <si>
    <t>cjs-elgz-2025-094</t>
  </si>
  <si>
    <t>昌吉市二六工镇红星村新建辣椒烘干厂建设项目</t>
  </si>
  <si>
    <t>二六工镇红星村</t>
  </si>
  <si>
    <t>红星村六片区辣椒烘干厂，占地面积8亩地，800平厂房一座，1500平库房一座，需购置烘干机，切把机，色捡机</t>
  </si>
  <si>
    <t>cjs-megx-2022-031</t>
  </si>
  <si>
    <t>昌吉市庙尔沟乡和谐二村巷道两侧马路砖铺设项目</t>
  </si>
  <si>
    <t>庙尔沟乡和谐二村</t>
  </si>
  <si>
    <t>庙尔沟乡和谐二村体育馆以南，310户定居楼东侧以西（南北朝向5条巷道）道路两侧长度约6公里，宽约1.5米，面积约9000平方米马路砖、双侧路沿石。300户村民宅基地入户“最后一公里”硬化建设内容。</t>
  </si>
  <si>
    <t>cjs-ysgz-2022-005</t>
  </si>
  <si>
    <t>昌吉市榆树沟镇前进村主路两侧辅道柏油硬化及附属设施建设项目</t>
  </si>
  <si>
    <t>榆树沟镇前进村</t>
  </si>
  <si>
    <t>对镇区至老政府前进村人行道及附属设施建设。</t>
  </si>
  <si>
    <t>昌吉市环卫设施采购项目</t>
  </si>
  <si>
    <t>公共服务</t>
  </si>
  <si>
    <t>昌吉市所辖10个乡镇</t>
  </si>
  <si>
    <t>全市各乡镇采购环卫设施500万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</si>
</sst>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6"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12"/>
      <color rgb="FF000000"/>
      <name val="仿宋_GB2312"/>
      <charset val="134"/>
    </font>
    <font>
      <sz val="11"/>
      <color rgb="FF000000"/>
      <name val="仿宋"/>
      <charset val="134"/>
    </font>
    <font>
      <b/>
      <sz val="11"/>
      <color rgb="FF000000"/>
      <name val="仿宋"/>
      <charset val="134"/>
    </font>
    <font>
      <b/>
      <sz val="11"/>
      <color rgb="FF000000"/>
      <name val="方正仿宋简体"/>
      <charset val="134"/>
    </font>
    <font>
      <sz val="12"/>
      <name val="宋体"/>
      <charset val="134"/>
    </font>
    <font>
      <sz val="26"/>
      <name val="宋体"/>
      <charset val="134"/>
      <scheme val="minor"/>
    </font>
    <font>
      <b/>
      <sz val="72"/>
      <color theme="1"/>
      <name val="方正小标宋简体"/>
      <charset val="134"/>
    </font>
    <font>
      <b/>
      <sz val="36"/>
      <name val="宋体"/>
      <charset val="134"/>
    </font>
    <font>
      <sz val="26"/>
      <color theme="1"/>
      <name val="宋体"/>
      <charset val="134"/>
      <scheme val="minor"/>
    </font>
    <font>
      <b/>
      <sz val="28"/>
      <name val="宋体"/>
      <charset val="134"/>
    </font>
    <font>
      <b/>
      <sz val="36"/>
      <color theme="1"/>
      <name val="宋体"/>
      <charset val="134"/>
    </font>
    <font>
      <b/>
      <sz val="24"/>
      <name val="宋体"/>
      <charset val="134"/>
    </font>
    <font>
      <sz val="26"/>
      <color rgb="FF000000"/>
      <name val="宋体"/>
      <charset val="134"/>
      <scheme val="minor"/>
    </font>
    <font>
      <sz val="28"/>
      <name val="宋体"/>
      <charset val="134"/>
    </font>
    <font>
      <sz val="26"/>
      <color rgb="FFFF0000"/>
      <name val="宋体"/>
      <charset val="134"/>
      <scheme val="minor"/>
    </font>
    <font>
      <sz val="28"/>
      <color rgb="FFFF0000"/>
      <name val="宋体"/>
      <charset val="134"/>
    </font>
    <font>
      <sz val="12"/>
      <color rgb="FFFF0000"/>
      <name val="宋体"/>
      <charset val="134"/>
    </font>
    <font>
      <sz val="26"/>
      <name val="宋体"/>
      <charset val="134"/>
    </font>
    <font>
      <sz val="26"/>
      <color rgb="FF000000"/>
      <name val="宋体"/>
      <charset val="134"/>
    </font>
    <font>
      <sz val="26"/>
      <color theme="1"/>
      <name val="宋体"/>
      <charset val="134"/>
    </font>
    <font>
      <sz val="16"/>
      <color rgb="FF000000"/>
      <name val="仿宋"/>
      <charset val="134"/>
    </font>
    <font>
      <b/>
      <sz val="26"/>
      <name val="宋体"/>
      <charset val="134"/>
      <scheme val="minor"/>
    </font>
    <font>
      <b/>
      <sz val="26"/>
      <color theme="1"/>
      <name val="宋体"/>
      <charset val="134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8" fillId="17" borderId="16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4" borderId="14" applyNumberFormat="0" applyFon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5" fillId="23" borderId="19" applyNumberFormat="0" applyAlignment="0" applyProtection="0">
      <alignment vertical="center"/>
    </xf>
    <xf numFmtId="0" fontId="41" fillId="23" borderId="16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6" fillId="0" borderId="0">
      <protection locked="0"/>
    </xf>
  </cellStyleXfs>
  <cellXfs count="82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 applyProtection="1">
      <alignment vertical="center" wrapText="1"/>
      <protection locked="0"/>
    </xf>
    <xf numFmtId="176" fontId="11" fillId="0" borderId="1" xfId="0" applyNumberFormat="1" applyFont="1" applyFill="1" applyBorder="1" applyAlignment="1" applyProtection="1">
      <alignment vertical="center" wrapText="1"/>
      <protection locked="0"/>
    </xf>
    <xf numFmtId="176" fontId="13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/>
    <xf numFmtId="0" fontId="1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49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22" fillId="0" borderId="1" xfId="0" applyFont="1" applyFill="1" applyBorder="1" applyAlignment="1">
      <alignment horizontal="left" vertical="center" indent="2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/>
    <xf numFmtId="0" fontId="6" fillId="0" borderId="0" xfId="0" applyFont="1" applyFill="1" applyAlignment="1"/>
    <xf numFmtId="0" fontId="7" fillId="0" borderId="1" xfId="49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justify" vertical="center" indent="2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适中 3 2 3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2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3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4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5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6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8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0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2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3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4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5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6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7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9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20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21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22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3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4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5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6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7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8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9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30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31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32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33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34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35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36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37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38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39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40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41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42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3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4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5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6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7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8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9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0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1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2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3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4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5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56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57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58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59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60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61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62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63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108506</xdr:colOff>
      <xdr:row>13</xdr:row>
      <xdr:rowOff>252219</xdr:rowOff>
    </xdr:to>
    <xdr:sp>
      <xdr:nvSpPr>
        <xdr:cNvPr id="64" name=" "/>
        <xdr:cNvSpPr txBox="1"/>
      </xdr:nvSpPr>
      <xdr:spPr>
        <a:xfrm>
          <a:off x="11849100" y="21920200"/>
          <a:ext cx="107950" cy="2520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65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66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67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68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69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0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1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2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3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4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5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6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7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78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79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0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1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2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3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4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5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86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87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88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89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0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1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2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3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4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5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6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7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8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99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0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1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2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3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4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5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06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07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08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09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0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1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2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3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4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5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6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7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18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19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0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1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2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3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4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5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26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27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28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29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0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1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2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3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4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5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6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7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8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39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0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1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2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3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4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5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6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47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48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49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0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1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2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3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4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5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6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7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8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9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0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1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2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3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4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5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6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7" name=" "/>
        <xdr:cNvSpPr txBox="1"/>
      </xdr:nvSpPr>
      <xdr:spPr>
        <a:xfrm>
          <a:off x="11849100" y="219202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108506</xdr:colOff>
      <xdr:row>13</xdr:row>
      <xdr:rowOff>252219</xdr:rowOff>
    </xdr:to>
    <xdr:sp>
      <xdr:nvSpPr>
        <xdr:cNvPr id="168" name=" "/>
        <xdr:cNvSpPr txBox="1"/>
      </xdr:nvSpPr>
      <xdr:spPr>
        <a:xfrm>
          <a:off x="11849100" y="21920200"/>
          <a:ext cx="107950" cy="2520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69" name=" "/>
        <xdr:cNvSpPr txBox="1"/>
      </xdr:nvSpPr>
      <xdr:spPr>
        <a:xfrm>
          <a:off x="11849100" y="219202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0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1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2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3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4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5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6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7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8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9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80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81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2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3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4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5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6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7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8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9" name=" "/>
        <xdr:cNvSpPr txBox="1"/>
      </xdr:nvSpPr>
      <xdr:spPr>
        <a:xfrm>
          <a:off x="11849100" y="219202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0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1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2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3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4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5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6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7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8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9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200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201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202" name=" "/>
        <xdr:cNvSpPr txBox="1"/>
      </xdr:nvSpPr>
      <xdr:spPr>
        <a:xfrm>
          <a:off x="11849100" y="219202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3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4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5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6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7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8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9" name=" "/>
        <xdr:cNvSpPr txBox="1"/>
      </xdr:nvSpPr>
      <xdr:spPr>
        <a:xfrm>
          <a:off x="11849100" y="219202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0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1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2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3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4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5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6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7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8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9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20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21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2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3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4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5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6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7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8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9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30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1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2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3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4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5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6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7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8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9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40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41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42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3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4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5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6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7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8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9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50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1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2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3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4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5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6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7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8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9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60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61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62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63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4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5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6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7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8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9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70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71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7957</xdr:colOff>
      <xdr:row>13</xdr:row>
      <xdr:rowOff>0</xdr:rowOff>
    </xdr:from>
    <xdr:to>
      <xdr:col>9</xdr:col>
      <xdr:colOff>122016</xdr:colOff>
      <xdr:row>13</xdr:row>
      <xdr:rowOff>252219</xdr:rowOff>
    </xdr:to>
    <xdr:sp>
      <xdr:nvSpPr>
        <xdr:cNvPr id="272" name=" "/>
        <xdr:cNvSpPr txBox="1"/>
      </xdr:nvSpPr>
      <xdr:spPr>
        <a:xfrm>
          <a:off x="20572730" y="21920200"/>
          <a:ext cx="114300" cy="2520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73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4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5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6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7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8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9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0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1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2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3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4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5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86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87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88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89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90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91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92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93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4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5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6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7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8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9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0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1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2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3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4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5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6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07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08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09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10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11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12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13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4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5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6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7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8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9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0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1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2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3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4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5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26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27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28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29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30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31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32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33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34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35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36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37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38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39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0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1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2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3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4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5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6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47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48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49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50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51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52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53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54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55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56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57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58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59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0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1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2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3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4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5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6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7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68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69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0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1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2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3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4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5" name=" "/>
        <xdr:cNvSpPr txBox="1"/>
      </xdr:nvSpPr>
      <xdr:spPr>
        <a:xfrm>
          <a:off x="20565110" y="219202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7957</xdr:colOff>
      <xdr:row>13</xdr:row>
      <xdr:rowOff>0</xdr:rowOff>
    </xdr:from>
    <xdr:to>
      <xdr:col>9</xdr:col>
      <xdr:colOff>122016</xdr:colOff>
      <xdr:row>13</xdr:row>
      <xdr:rowOff>252219</xdr:rowOff>
    </xdr:to>
    <xdr:sp>
      <xdr:nvSpPr>
        <xdr:cNvPr id="376" name=" "/>
        <xdr:cNvSpPr txBox="1"/>
      </xdr:nvSpPr>
      <xdr:spPr>
        <a:xfrm>
          <a:off x="20572730" y="21920200"/>
          <a:ext cx="114300" cy="2520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77" name=" "/>
        <xdr:cNvSpPr txBox="1"/>
      </xdr:nvSpPr>
      <xdr:spPr>
        <a:xfrm>
          <a:off x="20565110" y="219202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78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79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0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1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2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3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4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5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6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7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8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9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0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1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2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3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4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5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6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7" name=" "/>
        <xdr:cNvSpPr txBox="1"/>
      </xdr:nvSpPr>
      <xdr:spPr>
        <a:xfrm>
          <a:off x="20565110" y="219202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98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99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0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1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2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3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4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5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6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7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8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9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10" name=" "/>
        <xdr:cNvSpPr txBox="1"/>
      </xdr:nvSpPr>
      <xdr:spPr>
        <a:xfrm>
          <a:off x="20565110" y="219202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1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2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3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4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5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6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7" name=" "/>
        <xdr:cNvSpPr txBox="1"/>
      </xdr:nvSpPr>
      <xdr:spPr>
        <a:xfrm>
          <a:off x="20565110" y="219202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1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1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2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2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42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2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3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3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3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3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3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3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3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3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3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3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4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4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4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44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4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4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4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4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4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4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5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5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45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5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6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6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6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6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6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6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6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6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6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6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7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7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7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47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7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7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7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7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7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7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8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8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48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8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9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9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9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9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9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9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9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9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9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9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0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0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50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50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0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0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0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0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0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0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51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51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51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1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2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2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2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2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2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2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2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2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2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52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3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3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53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53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3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3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3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3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928945" y="219202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3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3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4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4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54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4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5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5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5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5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5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5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5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5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5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5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6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6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6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56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6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6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6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6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6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6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7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7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57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7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8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8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8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8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8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8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8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8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8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8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9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9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9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59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9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9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9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9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9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9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0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0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60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0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1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1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1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1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1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1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1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1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1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1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2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2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2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62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2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2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2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2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2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2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3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3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63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3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4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4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4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4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4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4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4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4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4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4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5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5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5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65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5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5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5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5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3258760" y="219202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0"/>
  <sheetViews>
    <sheetView zoomScale="25" zoomScaleNormal="25" workbookViewId="0">
      <selection activeCell="I9" sqref="I9"/>
    </sheetView>
  </sheetViews>
  <sheetFormatPr defaultColWidth="9" defaultRowHeight="14.25"/>
  <cols>
    <col min="1" max="1" width="12.1166666666667" style="20" customWidth="1"/>
    <col min="2" max="2" width="9.2" style="22" customWidth="1"/>
    <col min="3" max="3" width="52.8166666666667" style="20" customWidth="1"/>
    <col min="4" max="5" width="15.525" style="20" customWidth="1"/>
    <col min="6" max="6" width="9.2" style="20" customWidth="1"/>
    <col min="7" max="8" width="20.5583333333333" style="20" customWidth="1"/>
    <col min="9" max="9" width="140" style="23" customWidth="1"/>
    <col min="10" max="10" width="17.1" style="20" customWidth="1"/>
    <col min="11" max="11" width="17.5" style="22" customWidth="1"/>
    <col min="12" max="12" width="16.2416666666667" style="20" customWidth="1"/>
    <col min="13" max="14" width="28.4666666666667" style="20" customWidth="1"/>
    <col min="15" max="18" width="21.5583333333333" style="20" customWidth="1"/>
    <col min="19" max="19" width="30.7833333333333" style="20" customWidth="1"/>
    <col min="20" max="20" width="23.2166666666667" style="20" hidden="1" customWidth="1"/>
    <col min="21" max="21" width="19.4" style="20" hidden="1" customWidth="1"/>
    <col min="22" max="22" width="23.2166666666667" style="20" hidden="1" customWidth="1"/>
    <col min="23" max="24" width="17.1" style="20" hidden="1" customWidth="1"/>
    <col min="25" max="25" width="15.4416666666667" style="20" customWidth="1"/>
    <col min="26" max="26" width="15.1333333333333" style="20" customWidth="1"/>
    <col min="27" max="27" width="70.2833333333333" style="23" customWidth="1"/>
    <col min="28" max="28" width="70.8333333333333" style="23" customWidth="1"/>
    <col min="29" max="29" width="18.1333333333333" style="20" customWidth="1"/>
    <col min="30" max="16384" width="9" style="20"/>
  </cols>
  <sheetData>
    <row r="1" s="19" customFormat="1" ht="82" customHeight="1" spans="1:29">
      <c r="A1" s="24" t="s">
        <v>0</v>
      </c>
      <c r="B1" s="24"/>
      <c r="C1" s="24"/>
      <c r="D1" s="24"/>
      <c r="E1" s="24"/>
      <c r="F1" s="24"/>
      <c r="G1" s="24"/>
      <c r="H1" s="24"/>
      <c r="I1" s="33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="20" customFormat="1" ht="52" customHeight="1" spans="1:29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75" t="s">
        <v>9</v>
      </c>
      <c r="J2" s="25" t="s">
        <v>10</v>
      </c>
      <c r="K2" s="25" t="s">
        <v>11</v>
      </c>
      <c r="L2" s="34" t="s">
        <v>12</v>
      </c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 t="s">
        <v>13</v>
      </c>
      <c r="Y2" s="25" t="s">
        <v>14</v>
      </c>
      <c r="Z2" s="25" t="s">
        <v>15</v>
      </c>
      <c r="AA2" s="25" t="s">
        <v>16</v>
      </c>
      <c r="AB2" s="25" t="s">
        <v>17</v>
      </c>
      <c r="AC2" s="25" t="s">
        <v>18</v>
      </c>
    </row>
    <row r="3" s="20" customFormat="1" ht="50" customHeight="1" spans="1:29">
      <c r="A3" s="25"/>
      <c r="B3" s="25"/>
      <c r="C3" s="25"/>
      <c r="D3" s="25"/>
      <c r="E3" s="25"/>
      <c r="F3" s="25"/>
      <c r="G3" s="25"/>
      <c r="H3" s="25"/>
      <c r="I3" s="75"/>
      <c r="J3" s="25"/>
      <c r="K3" s="25"/>
      <c r="L3" s="35" t="s">
        <v>19</v>
      </c>
      <c r="M3" s="35" t="s">
        <v>20</v>
      </c>
      <c r="N3" s="34" t="s">
        <v>21</v>
      </c>
      <c r="O3" s="36" t="s">
        <v>22</v>
      </c>
      <c r="P3" s="34" t="s">
        <v>23</v>
      </c>
      <c r="Q3" s="34" t="s">
        <v>24</v>
      </c>
      <c r="R3" s="34" t="s">
        <v>25</v>
      </c>
      <c r="S3" s="36" t="s">
        <v>26</v>
      </c>
      <c r="T3" s="34" t="s">
        <v>23</v>
      </c>
      <c r="U3" s="42"/>
      <c r="V3" s="42"/>
      <c r="W3" s="34" t="s">
        <v>27</v>
      </c>
      <c r="X3" s="35"/>
      <c r="Y3" s="25"/>
      <c r="Z3" s="25"/>
      <c r="AA3" s="25"/>
      <c r="AB3" s="25"/>
      <c r="AC3" s="25"/>
    </row>
    <row r="4" s="20" customFormat="1" ht="54" customHeight="1" spans="1:29">
      <c r="A4" s="25"/>
      <c r="B4" s="25"/>
      <c r="C4" s="25"/>
      <c r="D4" s="25"/>
      <c r="E4" s="25"/>
      <c r="F4" s="25"/>
      <c r="G4" s="25"/>
      <c r="H4" s="25"/>
      <c r="I4" s="75"/>
      <c r="J4" s="25"/>
      <c r="K4" s="25"/>
      <c r="L4" s="35"/>
      <c r="M4" s="35"/>
      <c r="N4" s="34"/>
      <c r="O4" s="37"/>
      <c r="P4" s="34"/>
      <c r="Q4" s="34"/>
      <c r="R4" s="34"/>
      <c r="S4" s="37"/>
      <c r="T4" s="34"/>
      <c r="U4" s="43"/>
      <c r="V4" s="44" t="s">
        <v>28</v>
      </c>
      <c r="W4" s="43"/>
      <c r="X4" s="35"/>
      <c r="Y4" s="25"/>
      <c r="Z4" s="25"/>
      <c r="AA4" s="25"/>
      <c r="AB4" s="25"/>
      <c r="AC4" s="25"/>
    </row>
    <row r="5" s="20" customFormat="1" ht="108" customHeight="1" spans="1:29">
      <c r="A5" s="25"/>
      <c r="B5" s="25"/>
      <c r="C5" s="25"/>
      <c r="D5" s="25"/>
      <c r="E5" s="25"/>
      <c r="F5" s="25"/>
      <c r="G5" s="25"/>
      <c r="H5" s="25"/>
      <c r="I5" s="75"/>
      <c r="J5" s="25"/>
      <c r="K5" s="25"/>
      <c r="L5" s="35"/>
      <c r="M5" s="35">
        <v>7745</v>
      </c>
      <c r="N5" s="39">
        <v>2967</v>
      </c>
      <c r="O5" s="35">
        <v>919</v>
      </c>
      <c r="P5" s="35">
        <v>2624</v>
      </c>
      <c r="Q5" s="45">
        <v>1083</v>
      </c>
      <c r="R5" s="39">
        <v>140</v>
      </c>
      <c r="S5" s="35">
        <v>12</v>
      </c>
      <c r="T5" s="35" t="e">
        <f>#REF!</f>
        <v>#REF!</v>
      </c>
      <c r="U5" s="43"/>
      <c r="V5" s="42"/>
      <c r="W5" s="35">
        <v>465</v>
      </c>
      <c r="X5" s="34"/>
      <c r="Y5" s="25"/>
      <c r="Z5" s="25"/>
      <c r="AA5" s="25"/>
      <c r="AB5" s="25"/>
      <c r="AC5" s="25"/>
    </row>
    <row r="6" s="50" customFormat="1" ht="65" customHeight="1" spans="1:29">
      <c r="A6" s="54"/>
      <c r="B6" s="55" t="s">
        <v>29</v>
      </c>
      <c r="C6" s="55"/>
      <c r="D6" s="55"/>
      <c r="E6" s="55"/>
      <c r="F6" s="55"/>
      <c r="G6" s="55"/>
      <c r="H6" s="55"/>
      <c r="I6" s="60"/>
      <c r="J6" s="55"/>
      <c r="K6" s="61"/>
      <c r="L6" s="62"/>
      <c r="M6" s="39">
        <v>3119</v>
      </c>
      <c r="N6" s="39">
        <v>2967</v>
      </c>
      <c r="O6" s="39"/>
      <c r="P6" s="76"/>
      <c r="Q6" s="62"/>
      <c r="R6" s="39">
        <v>140</v>
      </c>
      <c r="S6" s="39">
        <v>12</v>
      </c>
      <c r="T6" s="62"/>
      <c r="U6" s="62"/>
      <c r="V6" s="62"/>
      <c r="W6" s="62"/>
      <c r="X6" s="62"/>
      <c r="Y6" s="62"/>
      <c r="Z6" s="62"/>
      <c r="AA6" s="64"/>
      <c r="AB6" s="64"/>
      <c r="AC6" s="26"/>
    </row>
    <row r="7" s="21" customFormat="1" ht="140" customHeight="1" spans="1:29">
      <c r="A7" s="46">
        <v>1</v>
      </c>
      <c r="B7" s="30" t="s">
        <v>30</v>
      </c>
      <c r="C7" s="30" t="s">
        <v>31</v>
      </c>
      <c r="D7" s="32" t="s">
        <v>32</v>
      </c>
      <c r="E7" s="32" t="s">
        <v>33</v>
      </c>
      <c r="F7" s="31" t="s">
        <v>34</v>
      </c>
      <c r="G7" s="31" t="s">
        <v>35</v>
      </c>
      <c r="H7" s="30" t="s">
        <v>36</v>
      </c>
      <c r="I7" s="31" t="s">
        <v>37</v>
      </c>
      <c r="J7" s="30" t="s">
        <v>38</v>
      </c>
      <c r="K7" s="30">
        <v>20</v>
      </c>
      <c r="L7" s="30" t="s">
        <v>39</v>
      </c>
      <c r="M7" s="30">
        <v>30</v>
      </c>
      <c r="N7" s="30">
        <v>30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 t="s">
        <v>40</v>
      </c>
      <c r="Z7" s="30" t="s">
        <v>41</v>
      </c>
      <c r="AA7" s="31" t="s">
        <v>42</v>
      </c>
      <c r="AB7" s="31" t="s">
        <v>42</v>
      </c>
      <c r="AC7" s="46"/>
    </row>
    <row r="8" s="21" customFormat="1" ht="148" customHeight="1" spans="1:29">
      <c r="A8" s="46">
        <v>2</v>
      </c>
      <c r="B8" s="30" t="s">
        <v>43</v>
      </c>
      <c r="C8" s="32" t="s">
        <v>44</v>
      </c>
      <c r="D8" s="32" t="s">
        <v>32</v>
      </c>
      <c r="E8" s="32" t="s">
        <v>45</v>
      </c>
      <c r="F8" s="32" t="s">
        <v>46</v>
      </c>
      <c r="G8" s="32" t="s">
        <v>47</v>
      </c>
      <c r="H8" s="32" t="s">
        <v>36</v>
      </c>
      <c r="I8" s="41" t="s">
        <v>48</v>
      </c>
      <c r="J8" s="32" t="s">
        <v>49</v>
      </c>
      <c r="K8" s="32">
        <v>3000</v>
      </c>
      <c r="L8" s="32" t="s">
        <v>39</v>
      </c>
      <c r="M8" s="32">
        <v>500</v>
      </c>
      <c r="N8" s="32">
        <v>500</v>
      </c>
      <c r="O8" s="32"/>
      <c r="P8" s="32"/>
      <c r="Q8" s="32"/>
      <c r="R8" s="32"/>
      <c r="S8" s="32"/>
      <c r="T8" s="32"/>
      <c r="U8" s="32"/>
      <c r="V8" s="32"/>
      <c r="W8" s="32">
        <v>0</v>
      </c>
      <c r="X8" s="32"/>
      <c r="Y8" s="32" t="s">
        <v>50</v>
      </c>
      <c r="Z8" s="32" t="s">
        <v>51</v>
      </c>
      <c r="AA8" s="41" t="s">
        <v>52</v>
      </c>
      <c r="AB8" s="41" t="s">
        <v>53</v>
      </c>
      <c r="AC8" s="46"/>
    </row>
    <row r="9" s="21" customFormat="1" ht="409" customHeight="1" spans="1:29">
      <c r="A9" s="46">
        <v>3</v>
      </c>
      <c r="B9" s="30" t="s">
        <v>54</v>
      </c>
      <c r="C9" s="32" t="s">
        <v>55</v>
      </c>
      <c r="D9" s="30" t="s">
        <v>32</v>
      </c>
      <c r="E9" s="30" t="s">
        <v>45</v>
      </c>
      <c r="F9" s="30" t="s">
        <v>46</v>
      </c>
      <c r="G9" s="30" t="s">
        <v>56</v>
      </c>
      <c r="H9" s="30" t="s">
        <v>36</v>
      </c>
      <c r="I9" s="77" t="s">
        <v>57</v>
      </c>
      <c r="J9" s="30" t="s">
        <v>49</v>
      </c>
      <c r="K9" s="30">
        <v>600</v>
      </c>
      <c r="L9" s="30" t="s">
        <v>39</v>
      </c>
      <c r="M9" s="30">
        <v>560</v>
      </c>
      <c r="N9" s="30">
        <v>490</v>
      </c>
      <c r="O9" s="30"/>
      <c r="P9" s="30"/>
      <c r="Q9" s="30"/>
      <c r="R9" s="30">
        <v>70</v>
      </c>
      <c r="S9" s="30"/>
      <c r="T9" s="30"/>
      <c r="U9" s="30"/>
      <c r="V9" s="30"/>
      <c r="W9" s="30"/>
      <c r="X9" s="30"/>
      <c r="Y9" s="30" t="s">
        <v>58</v>
      </c>
      <c r="Z9" s="30" t="s">
        <v>59</v>
      </c>
      <c r="AA9" s="31" t="s">
        <v>60</v>
      </c>
      <c r="AB9" s="31" t="s">
        <v>61</v>
      </c>
      <c r="AC9" s="46"/>
    </row>
    <row r="10" s="21" customFormat="1" ht="210" customHeight="1" spans="1:29">
      <c r="A10" s="46">
        <v>4</v>
      </c>
      <c r="B10" s="30" t="s">
        <v>62</v>
      </c>
      <c r="C10" s="31" t="s">
        <v>63</v>
      </c>
      <c r="D10" s="30" t="s">
        <v>32</v>
      </c>
      <c r="E10" s="32" t="s">
        <v>64</v>
      </c>
      <c r="F10" s="32" t="s">
        <v>46</v>
      </c>
      <c r="G10" s="32" t="s">
        <v>65</v>
      </c>
      <c r="H10" s="32" t="s">
        <v>36</v>
      </c>
      <c r="I10" s="41" t="s">
        <v>66</v>
      </c>
      <c r="J10" s="32" t="s">
        <v>49</v>
      </c>
      <c r="K10" s="32">
        <v>20000</v>
      </c>
      <c r="L10" s="32" t="s">
        <v>39</v>
      </c>
      <c r="M10" s="32">
        <v>242</v>
      </c>
      <c r="N10" s="32">
        <v>230</v>
      </c>
      <c r="O10" s="32"/>
      <c r="P10" s="32"/>
      <c r="Q10" s="32"/>
      <c r="R10" s="32"/>
      <c r="S10" s="32">
        <v>12</v>
      </c>
      <c r="T10" s="32"/>
      <c r="U10" s="32"/>
      <c r="V10" s="32"/>
      <c r="W10" s="32"/>
      <c r="X10" s="32"/>
      <c r="Y10" s="32" t="s">
        <v>67</v>
      </c>
      <c r="Z10" s="32" t="s">
        <v>68</v>
      </c>
      <c r="AA10" s="41" t="s">
        <v>69</v>
      </c>
      <c r="AB10" s="41" t="s">
        <v>70</v>
      </c>
      <c r="AC10" s="46"/>
    </row>
    <row r="11" s="50" customFormat="1" ht="193" customHeight="1" spans="1:29">
      <c r="A11" s="54">
        <v>5</v>
      </c>
      <c r="B11" s="56" t="s">
        <v>71</v>
      </c>
      <c r="C11" s="32" t="s">
        <v>72</v>
      </c>
      <c r="D11" s="62" t="s">
        <v>73</v>
      </c>
      <c r="E11" s="62" t="s">
        <v>74</v>
      </c>
      <c r="F11" s="30" t="s">
        <v>75</v>
      </c>
      <c r="G11" s="30" t="s">
        <v>76</v>
      </c>
      <c r="H11" s="30" t="s">
        <v>36</v>
      </c>
      <c r="I11" s="31" t="s">
        <v>77</v>
      </c>
      <c r="J11" s="30" t="s">
        <v>78</v>
      </c>
      <c r="K11" s="30">
        <v>4</v>
      </c>
      <c r="L11" s="30" t="s">
        <v>39</v>
      </c>
      <c r="M11" s="30">
        <v>300</v>
      </c>
      <c r="N11" s="30">
        <v>300</v>
      </c>
      <c r="O11" s="30"/>
      <c r="P11" s="30"/>
      <c r="Q11" s="30"/>
      <c r="R11" s="30"/>
      <c r="S11" s="30"/>
      <c r="T11" s="30" t="s">
        <v>79</v>
      </c>
      <c r="U11" s="30" t="s">
        <v>80</v>
      </c>
      <c r="V11" s="31" t="s">
        <v>81</v>
      </c>
      <c r="W11" s="31" t="s">
        <v>82</v>
      </c>
      <c r="X11" s="65"/>
      <c r="Y11" s="32" t="s">
        <v>79</v>
      </c>
      <c r="Z11" s="65" t="s">
        <v>83</v>
      </c>
      <c r="AA11" s="66" t="s">
        <v>84</v>
      </c>
      <c r="AB11" s="66" t="s">
        <v>82</v>
      </c>
      <c r="AC11" s="65"/>
    </row>
    <row r="12" s="21" customFormat="1" ht="202" customHeight="1" spans="1:29">
      <c r="A12" s="54">
        <v>6</v>
      </c>
      <c r="B12" s="56" t="s">
        <v>85</v>
      </c>
      <c r="C12" s="32" t="s">
        <v>86</v>
      </c>
      <c r="D12" s="72" t="s">
        <v>73</v>
      </c>
      <c r="E12" s="72" t="s">
        <v>45</v>
      </c>
      <c r="F12" s="72" t="s">
        <v>46</v>
      </c>
      <c r="G12" s="30" t="s">
        <v>87</v>
      </c>
      <c r="H12" s="30" t="s">
        <v>36</v>
      </c>
      <c r="I12" s="31" t="s">
        <v>88</v>
      </c>
      <c r="J12" s="30" t="s">
        <v>49</v>
      </c>
      <c r="K12" s="30">
        <v>3600</v>
      </c>
      <c r="L12" s="30" t="s">
        <v>39</v>
      </c>
      <c r="M12" s="32">
        <v>566.32</v>
      </c>
      <c r="N12" s="32">
        <v>566.32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 t="s">
        <v>89</v>
      </c>
      <c r="Z12" s="65" t="s">
        <v>90</v>
      </c>
      <c r="AA12" s="31" t="s">
        <v>60</v>
      </c>
      <c r="AB12" s="31" t="s">
        <v>61</v>
      </c>
      <c r="AC12" s="46"/>
    </row>
    <row r="13" s="71" customFormat="1" ht="121" customHeight="1" spans="1:29">
      <c r="A13" s="54">
        <v>7</v>
      </c>
      <c r="B13" s="56" t="s">
        <v>91</v>
      </c>
      <c r="C13" s="32" t="s">
        <v>92</v>
      </c>
      <c r="D13" s="31" t="s">
        <v>73</v>
      </c>
      <c r="E13" s="31" t="s">
        <v>64</v>
      </c>
      <c r="F13" s="31" t="s">
        <v>46</v>
      </c>
      <c r="G13" s="31" t="s">
        <v>93</v>
      </c>
      <c r="H13" s="62" t="s">
        <v>36</v>
      </c>
      <c r="I13" s="31" t="s">
        <v>94</v>
      </c>
      <c r="J13" s="30" t="s">
        <v>95</v>
      </c>
      <c r="K13" s="30">
        <v>4000</v>
      </c>
      <c r="L13" s="30" t="s">
        <v>39</v>
      </c>
      <c r="M13" s="30">
        <v>60</v>
      </c>
      <c r="N13" s="30">
        <v>60</v>
      </c>
      <c r="O13" s="30"/>
      <c r="P13" s="30"/>
      <c r="Q13" s="30"/>
      <c r="R13" s="31"/>
      <c r="S13" s="30"/>
      <c r="T13" s="30" t="s">
        <v>58</v>
      </c>
      <c r="U13" s="30" t="s">
        <v>59</v>
      </c>
      <c r="V13" s="30" t="s">
        <v>96</v>
      </c>
      <c r="W13" s="30" t="s">
        <v>97</v>
      </c>
      <c r="X13" s="67"/>
      <c r="Y13" s="30" t="s">
        <v>58</v>
      </c>
      <c r="Z13" s="30" t="s">
        <v>59</v>
      </c>
      <c r="AA13" s="41" t="s">
        <v>69</v>
      </c>
      <c r="AB13" s="41" t="s">
        <v>70</v>
      </c>
      <c r="AC13" s="67"/>
    </row>
    <row r="14" s="21" customFormat="1" ht="116" customHeight="1" spans="1:29">
      <c r="A14" s="46">
        <v>8</v>
      </c>
      <c r="B14" s="30" t="s">
        <v>98</v>
      </c>
      <c r="C14" s="32" t="s">
        <v>99</v>
      </c>
      <c r="D14" s="30" t="s">
        <v>100</v>
      </c>
      <c r="E14" s="30" t="s">
        <v>101</v>
      </c>
      <c r="F14" s="30" t="s">
        <v>46</v>
      </c>
      <c r="G14" s="30" t="s">
        <v>102</v>
      </c>
      <c r="H14" s="30" t="s">
        <v>36</v>
      </c>
      <c r="I14" s="41" t="s">
        <v>103</v>
      </c>
      <c r="J14" s="30" t="s">
        <v>104</v>
      </c>
      <c r="K14" s="30">
        <v>99</v>
      </c>
      <c r="L14" s="30" t="s">
        <v>39</v>
      </c>
      <c r="M14" s="30">
        <v>29.68</v>
      </c>
      <c r="N14" s="30">
        <v>29.68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 t="s">
        <v>102</v>
      </c>
      <c r="Z14" s="30" t="s">
        <v>105</v>
      </c>
      <c r="AA14" s="31" t="s">
        <v>106</v>
      </c>
      <c r="AB14" s="31" t="s">
        <v>107</v>
      </c>
      <c r="AC14" s="46"/>
    </row>
    <row r="15" s="21" customFormat="1" ht="267" customHeight="1" spans="1:29">
      <c r="A15" s="46">
        <v>9</v>
      </c>
      <c r="B15" s="30" t="s">
        <v>108</v>
      </c>
      <c r="C15" s="32" t="s">
        <v>109</v>
      </c>
      <c r="D15" s="32" t="s">
        <v>110</v>
      </c>
      <c r="E15" s="32" t="s">
        <v>111</v>
      </c>
      <c r="F15" s="32" t="s">
        <v>46</v>
      </c>
      <c r="G15" s="30" t="s">
        <v>112</v>
      </c>
      <c r="H15" s="32" t="s">
        <v>36</v>
      </c>
      <c r="I15" s="41" t="s">
        <v>113</v>
      </c>
      <c r="J15" s="30" t="s">
        <v>104</v>
      </c>
      <c r="K15" s="30">
        <v>617</v>
      </c>
      <c r="L15" s="30" t="s">
        <v>39</v>
      </c>
      <c r="M15" s="30">
        <v>731</v>
      </c>
      <c r="N15" s="30">
        <v>731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 t="s">
        <v>112</v>
      </c>
      <c r="Z15" s="30" t="s">
        <v>114</v>
      </c>
      <c r="AA15" s="31" t="s">
        <v>115</v>
      </c>
      <c r="AB15" s="31" t="s">
        <v>116</v>
      </c>
      <c r="AC15" s="46"/>
    </row>
    <row r="16" s="21" customFormat="1" ht="106" customHeight="1" spans="1:29">
      <c r="A16" s="46">
        <v>10</v>
      </c>
      <c r="B16" s="30"/>
      <c r="C16" s="32" t="s">
        <v>117</v>
      </c>
      <c r="D16" s="32" t="s">
        <v>117</v>
      </c>
      <c r="E16" s="32" t="s">
        <v>117</v>
      </c>
      <c r="F16" s="32" t="s">
        <v>46</v>
      </c>
      <c r="G16" s="32" t="s">
        <v>118</v>
      </c>
      <c r="H16" s="32" t="s">
        <v>36</v>
      </c>
      <c r="I16" s="32" t="s">
        <v>119</v>
      </c>
      <c r="J16" s="30" t="s">
        <v>120</v>
      </c>
      <c r="K16" s="30">
        <v>1</v>
      </c>
      <c r="L16" s="30" t="s">
        <v>39</v>
      </c>
      <c r="M16" s="30">
        <v>30</v>
      </c>
      <c r="N16" s="30">
        <v>30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2" t="s">
        <v>118</v>
      </c>
      <c r="Z16" s="30" t="s">
        <v>121</v>
      </c>
      <c r="AA16" s="31"/>
      <c r="AB16" s="81"/>
      <c r="AC16" s="46"/>
    </row>
    <row r="17" s="20" customFormat="1" ht="76" customHeight="1" spans="1:29">
      <c r="A17" s="26"/>
      <c r="B17" s="27"/>
      <c r="C17" s="28" t="s">
        <v>122</v>
      </c>
      <c r="D17" s="29"/>
      <c r="E17" s="29"/>
      <c r="F17" s="29"/>
      <c r="G17" s="29"/>
      <c r="H17" s="29"/>
      <c r="I17" s="29"/>
      <c r="J17" s="26"/>
      <c r="K17" s="27"/>
      <c r="L17" s="26"/>
      <c r="M17" s="38">
        <v>2624</v>
      </c>
      <c r="N17" s="38"/>
      <c r="O17" s="38"/>
      <c r="P17" s="38">
        <v>2624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47"/>
      <c r="AB17" s="47"/>
      <c r="AC17" s="26"/>
    </row>
    <row r="18" s="21" customFormat="1" ht="409" customHeight="1" spans="1:29">
      <c r="A18" s="30">
        <v>11</v>
      </c>
      <c r="B18" s="30" t="s">
        <v>123</v>
      </c>
      <c r="C18" s="31" t="s">
        <v>124</v>
      </c>
      <c r="D18" s="32" t="s">
        <v>125</v>
      </c>
      <c r="E18" s="32" t="s">
        <v>126</v>
      </c>
      <c r="F18" s="30" t="s">
        <v>46</v>
      </c>
      <c r="G18" s="30" t="s">
        <v>127</v>
      </c>
      <c r="H18" s="30" t="s">
        <v>36</v>
      </c>
      <c r="I18" s="40" t="s">
        <v>128</v>
      </c>
      <c r="J18" s="30" t="s">
        <v>49</v>
      </c>
      <c r="K18" s="31">
        <v>6400</v>
      </c>
      <c r="L18" s="30" t="s">
        <v>129</v>
      </c>
      <c r="M18" s="30">
        <v>850</v>
      </c>
      <c r="N18" s="30"/>
      <c r="O18" s="30"/>
      <c r="P18" s="30">
        <v>850</v>
      </c>
      <c r="Q18" s="30"/>
      <c r="R18" s="30"/>
      <c r="S18" s="30"/>
      <c r="T18" s="30">
        <v>850</v>
      </c>
      <c r="U18" s="30"/>
      <c r="V18" s="30"/>
      <c r="W18" s="30"/>
      <c r="X18" s="30"/>
      <c r="Y18" s="30" t="s">
        <v>130</v>
      </c>
      <c r="Z18" s="30" t="s">
        <v>131</v>
      </c>
      <c r="AA18" s="31" t="s">
        <v>132</v>
      </c>
      <c r="AB18" s="31" t="s">
        <v>133</v>
      </c>
      <c r="AC18" s="46"/>
    </row>
    <row r="19" s="21" customFormat="1" ht="315" customHeight="1" spans="1:29">
      <c r="A19" s="30">
        <v>12</v>
      </c>
      <c r="B19" s="30" t="s">
        <v>134</v>
      </c>
      <c r="C19" s="31" t="s">
        <v>135</v>
      </c>
      <c r="D19" s="32" t="s">
        <v>125</v>
      </c>
      <c r="E19" s="32" t="s">
        <v>126</v>
      </c>
      <c r="F19" s="30" t="s">
        <v>46</v>
      </c>
      <c r="G19" s="32" t="s">
        <v>136</v>
      </c>
      <c r="H19" s="32" t="s">
        <v>36</v>
      </c>
      <c r="I19" s="31" t="s">
        <v>137</v>
      </c>
      <c r="J19" s="31" t="s">
        <v>49</v>
      </c>
      <c r="K19" s="31">
        <v>20600</v>
      </c>
      <c r="L19" s="30" t="s">
        <v>129</v>
      </c>
      <c r="M19" s="30">
        <v>850</v>
      </c>
      <c r="N19" s="30"/>
      <c r="O19" s="30"/>
      <c r="P19" s="30">
        <v>850</v>
      </c>
      <c r="Q19" s="31"/>
      <c r="R19" s="31"/>
      <c r="S19" s="31"/>
      <c r="T19" s="31">
        <v>850</v>
      </c>
      <c r="U19" s="31"/>
      <c r="V19" s="31"/>
      <c r="W19" s="31"/>
      <c r="X19" s="31"/>
      <c r="Y19" s="30" t="s">
        <v>138</v>
      </c>
      <c r="Z19" s="30" t="s">
        <v>139</v>
      </c>
      <c r="AA19" s="30" t="s">
        <v>140</v>
      </c>
      <c r="AB19" s="30" t="s">
        <v>141</v>
      </c>
      <c r="AC19" s="46"/>
    </row>
    <row r="20" s="21" customFormat="1" ht="333" customHeight="1" spans="1:29">
      <c r="A20" s="30">
        <v>13</v>
      </c>
      <c r="B20" s="30" t="s">
        <v>142</v>
      </c>
      <c r="C20" s="31" t="s">
        <v>143</v>
      </c>
      <c r="D20" s="32" t="s">
        <v>125</v>
      </c>
      <c r="E20" s="32" t="s">
        <v>126</v>
      </c>
      <c r="F20" s="32" t="s">
        <v>46</v>
      </c>
      <c r="G20" s="32" t="s">
        <v>144</v>
      </c>
      <c r="H20" s="32" t="s">
        <v>36</v>
      </c>
      <c r="I20" s="41" t="s">
        <v>145</v>
      </c>
      <c r="J20" s="32" t="s">
        <v>49</v>
      </c>
      <c r="K20" s="32">
        <v>22000</v>
      </c>
      <c r="L20" s="32" t="s">
        <v>129</v>
      </c>
      <c r="M20" s="32">
        <v>898</v>
      </c>
      <c r="N20" s="32"/>
      <c r="O20" s="32"/>
      <c r="P20" s="32">
        <v>898</v>
      </c>
      <c r="Q20" s="46"/>
      <c r="R20" s="46"/>
      <c r="S20" s="46"/>
      <c r="T20" s="46"/>
      <c r="U20" s="46"/>
      <c r="V20" s="46"/>
      <c r="W20" s="46"/>
      <c r="X20" s="46"/>
      <c r="Y20" s="32" t="s">
        <v>50</v>
      </c>
      <c r="Z20" s="32" t="s">
        <v>51</v>
      </c>
      <c r="AA20" s="41" t="s">
        <v>146</v>
      </c>
      <c r="AB20" s="41" t="s">
        <v>147</v>
      </c>
      <c r="AC20" s="48"/>
    </row>
    <row r="21" s="21" customFormat="1" ht="124" customHeight="1" spans="1:29">
      <c r="A21" s="30">
        <v>14</v>
      </c>
      <c r="B21" s="30"/>
      <c r="C21" s="32" t="s">
        <v>117</v>
      </c>
      <c r="D21" s="32" t="s">
        <v>117</v>
      </c>
      <c r="E21" s="32" t="s">
        <v>117</v>
      </c>
      <c r="F21" s="32" t="s">
        <v>46</v>
      </c>
      <c r="G21" s="32" t="s">
        <v>118</v>
      </c>
      <c r="H21" s="32" t="s">
        <v>36</v>
      </c>
      <c r="I21" s="32" t="s">
        <v>119</v>
      </c>
      <c r="J21" s="30" t="s">
        <v>120</v>
      </c>
      <c r="K21" s="30">
        <v>1</v>
      </c>
      <c r="L21" s="30" t="s">
        <v>129</v>
      </c>
      <c r="M21" s="30">
        <v>26</v>
      </c>
      <c r="N21" s="30"/>
      <c r="O21" s="30"/>
      <c r="P21" s="30">
        <v>26</v>
      </c>
      <c r="Q21" s="30"/>
      <c r="R21" s="30"/>
      <c r="S21" s="30"/>
      <c r="T21" s="30"/>
      <c r="U21" s="30"/>
      <c r="V21" s="30"/>
      <c r="W21" s="30"/>
      <c r="X21" s="30"/>
      <c r="Y21" s="32" t="s">
        <v>118</v>
      </c>
      <c r="Z21" s="30" t="s">
        <v>121</v>
      </c>
      <c r="AA21" s="49"/>
      <c r="AB21" s="49"/>
      <c r="AC21" s="46"/>
    </row>
    <row r="22" s="21" customFormat="1" ht="106" customHeight="1" spans="1:29">
      <c r="A22" s="46"/>
      <c r="B22" s="73" t="s">
        <v>148</v>
      </c>
      <c r="C22" s="74"/>
      <c r="D22" s="74"/>
      <c r="E22" s="74"/>
      <c r="F22" s="74"/>
      <c r="G22" s="74"/>
      <c r="H22" s="74"/>
      <c r="I22" s="78"/>
      <c r="J22" s="46"/>
      <c r="K22" s="30"/>
      <c r="L22" s="79"/>
      <c r="M22" s="79">
        <v>1153</v>
      </c>
      <c r="N22" s="79"/>
      <c r="O22" s="79"/>
      <c r="P22" s="30"/>
      <c r="Q22" s="79">
        <v>1083</v>
      </c>
      <c r="R22" s="30"/>
      <c r="S22" s="30"/>
      <c r="T22" s="30"/>
      <c r="U22" s="30"/>
      <c r="V22" s="30"/>
      <c r="W22" s="30"/>
      <c r="X22" s="30"/>
      <c r="Y22" s="30"/>
      <c r="Z22" s="30"/>
      <c r="AA22" s="49"/>
      <c r="AB22" s="49"/>
      <c r="AC22" s="46"/>
    </row>
    <row r="23" s="21" customFormat="1" ht="106" customHeight="1" spans="1:29">
      <c r="A23" s="32">
        <v>15</v>
      </c>
      <c r="B23" s="32" t="s">
        <v>149</v>
      </c>
      <c r="C23" s="32" t="s">
        <v>150</v>
      </c>
      <c r="D23" s="32" t="s">
        <v>151</v>
      </c>
      <c r="E23" s="32" t="s">
        <v>151</v>
      </c>
      <c r="F23" s="32" t="s">
        <v>46</v>
      </c>
      <c r="G23" s="32" t="s">
        <v>152</v>
      </c>
      <c r="H23" s="32" t="s">
        <v>36</v>
      </c>
      <c r="I23" s="32" t="s">
        <v>153</v>
      </c>
      <c r="J23" s="46"/>
      <c r="K23" s="30"/>
      <c r="L23" s="30" t="s">
        <v>24</v>
      </c>
      <c r="M23" s="32">
        <v>10</v>
      </c>
      <c r="N23" s="32"/>
      <c r="O23" s="32"/>
      <c r="P23" s="46"/>
      <c r="Q23" s="32">
        <v>10</v>
      </c>
      <c r="R23" s="46"/>
      <c r="S23" s="46"/>
      <c r="T23" s="46"/>
      <c r="U23" s="46"/>
      <c r="V23" s="46"/>
      <c r="W23" s="46"/>
      <c r="X23" s="46"/>
      <c r="Y23" s="32" t="s">
        <v>152</v>
      </c>
      <c r="Z23" s="32" t="s">
        <v>154</v>
      </c>
      <c r="AA23" s="32" t="s">
        <v>155</v>
      </c>
      <c r="AB23" s="32" t="s">
        <v>156</v>
      </c>
      <c r="AC23" s="46"/>
    </row>
    <row r="24" s="21" customFormat="1" ht="205" customHeight="1" spans="1:29">
      <c r="A24" s="32">
        <v>16</v>
      </c>
      <c r="B24" s="32" t="s">
        <v>157</v>
      </c>
      <c r="C24" s="32" t="s">
        <v>158</v>
      </c>
      <c r="D24" s="32" t="s">
        <v>73</v>
      </c>
      <c r="E24" s="32" t="s">
        <v>159</v>
      </c>
      <c r="F24" s="32" t="s">
        <v>46</v>
      </c>
      <c r="G24" s="32" t="s">
        <v>160</v>
      </c>
      <c r="H24" s="32" t="s">
        <v>36</v>
      </c>
      <c r="I24" s="41" t="s">
        <v>161</v>
      </c>
      <c r="J24" s="32" t="s">
        <v>49</v>
      </c>
      <c r="K24" s="32">
        <v>2100</v>
      </c>
      <c r="L24" s="30" t="s">
        <v>24</v>
      </c>
      <c r="M24" s="32">
        <v>423</v>
      </c>
      <c r="N24" s="32"/>
      <c r="O24" s="32"/>
      <c r="P24" s="46"/>
      <c r="Q24" s="32">
        <v>423</v>
      </c>
      <c r="R24" s="46"/>
      <c r="S24" s="46"/>
      <c r="T24" s="46"/>
      <c r="U24" s="46"/>
      <c r="V24" s="46"/>
      <c r="W24" s="46"/>
      <c r="X24" s="46"/>
      <c r="Y24" s="32" t="s">
        <v>162</v>
      </c>
      <c r="Z24" s="32" t="s">
        <v>163</v>
      </c>
      <c r="AA24" s="31" t="s">
        <v>164</v>
      </c>
      <c r="AB24" s="31" t="s">
        <v>165</v>
      </c>
      <c r="AC24" s="46"/>
    </row>
    <row r="25" s="21" customFormat="1" ht="403" customHeight="1" spans="1:29">
      <c r="A25" s="32">
        <v>17</v>
      </c>
      <c r="B25" s="32" t="s">
        <v>166</v>
      </c>
      <c r="C25" s="32" t="s">
        <v>167</v>
      </c>
      <c r="D25" s="32" t="s">
        <v>73</v>
      </c>
      <c r="E25" s="32" t="s">
        <v>168</v>
      </c>
      <c r="F25" s="32" t="s">
        <v>46</v>
      </c>
      <c r="G25" s="32" t="s">
        <v>169</v>
      </c>
      <c r="H25" s="32" t="s">
        <v>36</v>
      </c>
      <c r="I25" s="41" t="s">
        <v>170</v>
      </c>
      <c r="J25" s="32" t="s">
        <v>49</v>
      </c>
      <c r="K25" s="32">
        <v>15050</v>
      </c>
      <c r="L25" s="30" t="s">
        <v>24</v>
      </c>
      <c r="M25" s="32">
        <v>450</v>
      </c>
      <c r="N25" s="32"/>
      <c r="O25" s="32"/>
      <c r="P25" s="46"/>
      <c r="Q25" s="32">
        <v>380</v>
      </c>
      <c r="R25" s="32">
        <v>70</v>
      </c>
      <c r="S25" s="32"/>
      <c r="T25" s="46"/>
      <c r="U25" s="46"/>
      <c r="V25" s="46"/>
      <c r="W25" s="46"/>
      <c r="X25" s="46"/>
      <c r="Y25" s="32" t="s">
        <v>67</v>
      </c>
      <c r="Z25" s="32" t="s">
        <v>68</v>
      </c>
      <c r="AA25" s="31" t="s">
        <v>171</v>
      </c>
      <c r="AB25" s="31" t="s">
        <v>172</v>
      </c>
      <c r="AC25" s="30"/>
    </row>
    <row r="26" s="21" customFormat="1" ht="106" customHeight="1" spans="1:29">
      <c r="A26" s="32">
        <v>18</v>
      </c>
      <c r="B26" s="32" t="s">
        <v>173</v>
      </c>
      <c r="C26" s="32" t="s">
        <v>174</v>
      </c>
      <c r="D26" s="32" t="s">
        <v>175</v>
      </c>
      <c r="E26" s="32" t="s">
        <v>126</v>
      </c>
      <c r="F26" s="32" t="s">
        <v>46</v>
      </c>
      <c r="G26" s="32" t="s">
        <v>176</v>
      </c>
      <c r="H26" s="32" t="s">
        <v>36</v>
      </c>
      <c r="I26" s="41" t="s">
        <v>177</v>
      </c>
      <c r="J26" s="32" t="s">
        <v>49</v>
      </c>
      <c r="K26" s="32">
        <v>8000</v>
      </c>
      <c r="L26" s="30" t="s">
        <v>24</v>
      </c>
      <c r="M26" s="32">
        <v>270</v>
      </c>
      <c r="N26" s="32"/>
      <c r="O26" s="32"/>
      <c r="P26" s="46"/>
      <c r="Q26" s="32">
        <v>270</v>
      </c>
      <c r="R26" s="46"/>
      <c r="S26" s="46"/>
      <c r="T26" s="46"/>
      <c r="U26" s="46"/>
      <c r="V26" s="46"/>
      <c r="W26" s="46"/>
      <c r="X26" s="46"/>
      <c r="Y26" s="32" t="s">
        <v>89</v>
      </c>
      <c r="Z26" s="32" t="s">
        <v>90</v>
      </c>
      <c r="AA26" s="31" t="s">
        <v>178</v>
      </c>
      <c r="AB26" s="31" t="s">
        <v>179</v>
      </c>
      <c r="AC26" s="46"/>
    </row>
    <row r="27" ht="82" customHeight="1" spans="1:29">
      <c r="A27" s="26"/>
      <c r="B27" s="28" t="s">
        <v>180</v>
      </c>
      <c r="C27" s="29"/>
      <c r="D27" s="29"/>
      <c r="E27" s="29"/>
      <c r="F27" s="29"/>
      <c r="G27" s="29"/>
      <c r="H27" s="29"/>
      <c r="I27" s="80"/>
      <c r="J27" s="26"/>
      <c r="K27" s="27"/>
      <c r="L27" s="26"/>
      <c r="M27" s="38">
        <v>919</v>
      </c>
      <c r="N27" s="38"/>
      <c r="O27" s="38">
        <v>919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47"/>
      <c r="AB27" s="47"/>
      <c r="AC27" s="26"/>
    </row>
    <row r="28" s="21" customFormat="1" ht="140" customHeight="1" spans="1:29">
      <c r="A28" s="32">
        <v>19</v>
      </c>
      <c r="B28" s="30" t="s">
        <v>181</v>
      </c>
      <c r="C28" s="32" t="s">
        <v>182</v>
      </c>
      <c r="D28" s="32" t="s">
        <v>125</v>
      </c>
      <c r="E28" s="32" t="s">
        <v>126</v>
      </c>
      <c r="F28" s="32" t="s">
        <v>46</v>
      </c>
      <c r="G28" s="32" t="s">
        <v>183</v>
      </c>
      <c r="H28" s="32" t="s">
        <v>36</v>
      </c>
      <c r="I28" s="41" t="s">
        <v>184</v>
      </c>
      <c r="J28" s="32" t="s">
        <v>78</v>
      </c>
      <c r="K28" s="32">
        <v>10</v>
      </c>
      <c r="L28" s="30" t="s">
        <v>185</v>
      </c>
      <c r="M28" s="32">
        <v>400</v>
      </c>
      <c r="N28" s="32"/>
      <c r="O28" s="32">
        <v>400</v>
      </c>
      <c r="P28" s="46"/>
      <c r="Q28" s="46"/>
      <c r="R28" s="46"/>
      <c r="S28" s="46"/>
      <c r="T28" s="46"/>
      <c r="U28" s="46"/>
      <c r="V28" s="46"/>
      <c r="W28" s="46"/>
      <c r="X28" s="46"/>
      <c r="Y28" s="32" t="s">
        <v>162</v>
      </c>
      <c r="Z28" s="32" t="s">
        <v>163</v>
      </c>
      <c r="AA28" s="32" t="s">
        <v>155</v>
      </c>
      <c r="AB28" s="32" t="s">
        <v>156</v>
      </c>
      <c r="AC28" s="46"/>
    </row>
    <row r="29" s="21" customFormat="1" ht="142" customHeight="1" spans="1:29">
      <c r="A29" s="32">
        <v>20</v>
      </c>
      <c r="B29" s="30" t="s">
        <v>186</v>
      </c>
      <c r="C29" s="32" t="s">
        <v>187</v>
      </c>
      <c r="D29" s="32" t="s">
        <v>125</v>
      </c>
      <c r="E29" s="32" t="s">
        <v>126</v>
      </c>
      <c r="F29" s="32" t="s">
        <v>46</v>
      </c>
      <c r="G29" s="32" t="s">
        <v>188</v>
      </c>
      <c r="H29" s="32" t="s">
        <v>36</v>
      </c>
      <c r="I29" s="41" t="s">
        <v>189</v>
      </c>
      <c r="J29" s="32" t="s">
        <v>78</v>
      </c>
      <c r="K29" s="32">
        <v>4.6</v>
      </c>
      <c r="L29" s="30" t="s">
        <v>185</v>
      </c>
      <c r="M29" s="32">
        <v>249</v>
      </c>
      <c r="N29" s="32"/>
      <c r="O29" s="32">
        <v>249</v>
      </c>
      <c r="P29" s="46"/>
      <c r="Q29" s="46"/>
      <c r="R29" s="46"/>
      <c r="S29" s="46"/>
      <c r="T29" s="46"/>
      <c r="U29" s="46"/>
      <c r="V29" s="46"/>
      <c r="W29" s="46"/>
      <c r="X29" s="46"/>
      <c r="Y29" s="32" t="s">
        <v>50</v>
      </c>
      <c r="Z29" s="32" t="s">
        <v>51</v>
      </c>
      <c r="AA29" s="32" t="s">
        <v>155</v>
      </c>
      <c r="AB29" s="32" t="s">
        <v>156</v>
      </c>
      <c r="AC29" s="46"/>
    </row>
    <row r="30" s="21" customFormat="1" ht="144" customHeight="1" spans="1:29">
      <c r="A30" s="32">
        <v>21</v>
      </c>
      <c r="B30" s="30" t="s">
        <v>190</v>
      </c>
      <c r="C30" s="32" t="s">
        <v>191</v>
      </c>
      <c r="D30" s="32" t="s">
        <v>125</v>
      </c>
      <c r="E30" s="32" t="s">
        <v>126</v>
      </c>
      <c r="F30" s="32" t="s">
        <v>46</v>
      </c>
      <c r="G30" s="32" t="s">
        <v>192</v>
      </c>
      <c r="H30" s="32" t="s">
        <v>36</v>
      </c>
      <c r="I30" s="41" t="s">
        <v>193</v>
      </c>
      <c r="J30" s="32" t="s">
        <v>78</v>
      </c>
      <c r="K30" s="32">
        <v>5.4</v>
      </c>
      <c r="L30" s="30" t="s">
        <v>185</v>
      </c>
      <c r="M30" s="32">
        <v>270</v>
      </c>
      <c r="N30" s="32"/>
      <c r="O30" s="32">
        <v>270</v>
      </c>
      <c r="P30" s="46"/>
      <c r="Q30" s="46"/>
      <c r="R30" s="46"/>
      <c r="S30" s="46"/>
      <c r="T30" s="46"/>
      <c r="U30" s="46"/>
      <c r="V30" s="46"/>
      <c r="W30" s="46"/>
      <c r="X30" s="46"/>
      <c r="Y30" s="32" t="s">
        <v>67</v>
      </c>
      <c r="Z30" s="32" t="s">
        <v>68</v>
      </c>
      <c r="AA30" s="32" t="s">
        <v>155</v>
      </c>
      <c r="AB30" s="32" t="s">
        <v>156</v>
      </c>
      <c r="AC30" s="46"/>
    </row>
  </sheetData>
  <mergeCells count="33">
    <mergeCell ref="A1:AC1"/>
    <mergeCell ref="L2:W2"/>
    <mergeCell ref="B6:K6"/>
    <mergeCell ref="C17:I17"/>
    <mergeCell ref="B22:I22"/>
    <mergeCell ref="B27:I27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3:L5"/>
    <mergeCell ref="M3:M4"/>
    <mergeCell ref="N3:N4"/>
    <mergeCell ref="O3:O4"/>
    <mergeCell ref="P3:P4"/>
    <mergeCell ref="Q3:Q4"/>
    <mergeCell ref="R3:R4"/>
    <mergeCell ref="S3:S4"/>
    <mergeCell ref="T3:T4"/>
    <mergeCell ref="W3:W4"/>
    <mergeCell ref="X2:X4"/>
    <mergeCell ref="Y2:Y5"/>
    <mergeCell ref="Z2:Z5"/>
    <mergeCell ref="AA2:AA5"/>
    <mergeCell ref="AB2:AB5"/>
    <mergeCell ref="AC2:AC5"/>
  </mergeCells>
  <pageMargins left="0" right="0" top="0" bottom="0" header="0.393055555555556" footer="0.236111111111111"/>
  <pageSetup paperSize="8" scale="2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tabSelected="1" zoomScale="33" zoomScaleNormal="33" topLeftCell="F13" workbookViewId="0">
      <selection activeCell="A1" sqref="A1:Y18"/>
    </sheetView>
  </sheetViews>
  <sheetFormatPr defaultColWidth="9" defaultRowHeight="14.25"/>
  <cols>
    <col min="1" max="1" width="12.1166666666667" style="20" customWidth="1"/>
    <col min="2" max="2" width="9.2" style="22" customWidth="1"/>
    <col min="3" max="3" width="52.8166666666667" style="20" customWidth="1"/>
    <col min="4" max="5" width="15.525" style="20" customWidth="1"/>
    <col min="6" max="6" width="9.2" style="20" customWidth="1"/>
    <col min="7" max="8" width="20.5583333333333" style="20" customWidth="1"/>
    <col min="9" max="9" width="114.383333333333" style="23" customWidth="1"/>
    <col min="10" max="10" width="17.1" style="20" customWidth="1"/>
    <col min="11" max="11" width="17.5" style="22" customWidth="1"/>
    <col min="12" max="12" width="13.6916666666667" style="20" customWidth="1"/>
    <col min="13" max="14" width="28.4666666666667" style="20" customWidth="1"/>
    <col min="15" max="15" width="30.7833333333333" style="20" customWidth="1"/>
    <col min="16" max="16" width="23.2166666666667" style="20" hidden="1" customWidth="1"/>
    <col min="17" max="17" width="19.4" style="20" hidden="1" customWidth="1"/>
    <col min="18" max="18" width="23.2166666666667" style="20" hidden="1" customWidth="1"/>
    <col min="19" max="20" width="17.1" style="20" hidden="1" customWidth="1"/>
    <col min="21" max="21" width="15.4416666666667" style="20" customWidth="1"/>
    <col min="22" max="22" width="15.1333333333333" style="20" customWidth="1"/>
    <col min="23" max="23" width="77.6416666666667" style="23" customWidth="1"/>
    <col min="24" max="24" width="51.8916666666667" style="23" customWidth="1"/>
    <col min="25" max="25" width="21.775" style="20" customWidth="1"/>
    <col min="26" max="16384" width="9" style="20"/>
  </cols>
  <sheetData>
    <row r="1" s="19" customFormat="1" ht="82" customHeight="1" spans="1:25">
      <c r="A1" s="24" t="s">
        <v>194</v>
      </c>
      <c r="B1" s="24"/>
      <c r="C1" s="24"/>
      <c r="D1" s="24"/>
      <c r="E1" s="24"/>
      <c r="F1" s="24"/>
      <c r="G1" s="24"/>
      <c r="H1" s="24"/>
      <c r="I1" s="33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="20" customFormat="1" ht="52" customHeight="1" spans="1:25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34" t="s">
        <v>12</v>
      </c>
      <c r="M2" s="34"/>
      <c r="N2" s="34"/>
      <c r="O2" s="34"/>
      <c r="P2" s="34"/>
      <c r="Q2" s="34"/>
      <c r="R2" s="34"/>
      <c r="S2" s="34"/>
      <c r="T2" s="35" t="s">
        <v>13</v>
      </c>
      <c r="U2" s="25" t="s">
        <v>14</v>
      </c>
      <c r="V2" s="25" t="s">
        <v>15</v>
      </c>
      <c r="W2" s="25" t="s">
        <v>16</v>
      </c>
      <c r="X2" s="25" t="s">
        <v>17</v>
      </c>
      <c r="Y2" s="25" t="s">
        <v>18</v>
      </c>
    </row>
    <row r="3" s="20" customFormat="1" ht="50" customHeight="1" spans="1: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5" t="s">
        <v>19</v>
      </c>
      <c r="M3" s="35" t="s">
        <v>20</v>
      </c>
      <c r="N3" s="34" t="s">
        <v>21</v>
      </c>
      <c r="O3" s="36" t="s">
        <v>26</v>
      </c>
      <c r="P3" s="34" t="s">
        <v>23</v>
      </c>
      <c r="Q3" s="42"/>
      <c r="R3" s="42"/>
      <c r="S3" s="34" t="s">
        <v>27</v>
      </c>
      <c r="T3" s="35"/>
      <c r="U3" s="25"/>
      <c r="V3" s="25"/>
      <c r="W3" s="25"/>
      <c r="X3" s="25"/>
      <c r="Y3" s="25"/>
    </row>
    <row r="4" s="20" customFormat="1" ht="68" customHeight="1" spans="1: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5"/>
      <c r="M4" s="35"/>
      <c r="N4" s="34"/>
      <c r="O4" s="37"/>
      <c r="P4" s="34"/>
      <c r="Q4" s="43"/>
      <c r="R4" s="44" t="s">
        <v>28</v>
      </c>
      <c r="S4" s="43"/>
      <c r="T4" s="35"/>
      <c r="U4" s="25"/>
      <c r="V4" s="25"/>
      <c r="W4" s="25"/>
      <c r="X4" s="25"/>
      <c r="Y4" s="25"/>
    </row>
    <row r="5" s="20" customFormat="1" ht="81" customHeight="1" spans="1: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35"/>
      <c r="M5" s="35">
        <f>M6</f>
        <v>3119</v>
      </c>
      <c r="N5" s="39">
        <f>N6</f>
        <v>3107</v>
      </c>
      <c r="O5" s="35">
        <v>12</v>
      </c>
      <c r="P5" s="35" t="e">
        <f>#REF!</f>
        <v>#REF!</v>
      </c>
      <c r="Q5" s="43"/>
      <c r="R5" s="42"/>
      <c r="S5" s="35">
        <v>465</v>
      </c>
      <c r="T5" s="34"/>
      <c r="U5" s="25"/>
      <c r="V5" s="25"/>
      <c r="W5" s="25"/>
      <c r="X5" s="25"/>
      <c r="Y5" s="25"/>
    </row>
    <row r="6" s="50" customFormat="1" ht="88" customHeight="1" spans="1:25">
      <c r="A6" s="54"/>
      <c r="B6" s="55" t="s">
        <v>195</v>
      </c>
      <c r="C6" s="55"/>
      <c r="D6" s="55"/>
      <c r="E6" s="55"/>
      <c r="F6" s="55"/>
      <c r="G6" s="55"/>
      <c r="H6" s="55"/>
      <c r="I6" s="60"/>
      <c r="J6" s="55"/>
      <c r="K6" s="61"/>
      <c r="L6" s="62"/>
      <c r="M6" s="39">
        <v>3119</v>
      </c>
      <c r="N6" s="39">
        <f>SUM(N7:N18)</f>
        <v>3107</v>
      </c>
      <c r="O6" s="39">
        <v>12</v>
      </c>
      <c r="P6" s="62"/>
      <c r="Q6" s="62"/>
      <c r="R6" s="62"/>
      <c r="S6" s="62"/>
      <c r="T6" s="62"/>
      <c r="U6" s="62"/>
      <c r="V6" s="62"/>
      <c r="W6" s="64"/>
      <c r="X6" s="64"/>
      <c r="Y6" s="26"/>
    </row>
    <row r="7" s="51" customFormat="1" ht="165" customHeight="1" spans="1:25">
      <c r="A7" s="54">
        <v>1</v>
      </c>
      <c r="B7" s="56" t="s">
        <v>30</v>
      </c>
      <c r="C7" s="56" t="s">
        <v>31</v>
      </c>
      <c r="D7" s="57" t="s">
        <v>32</v>
      </c>
      <c r="E7" s="57" t="s">
        <v>33</v>
      </c>
      <c r="F7" s="58" t="s">
        <v>34</v>
      </c>
      <c r="G7" s="56" t="s">
        <v>196</v>
      </c>
      <c r="H7" s="56" t="s">
        <v>36</v>
      </c>
      <c r="I7" s="58" t="s">
        <v>37</v>
      </c>
      <c r="J7" s="56" t="s">
        <v>38</v>
      </c>
      <c r="K7" s="56">
        <v>20</v>
      </c>
      <c r="L7" s="56" t="s">
        <v>39</v>
      </c>
      <c r="M7" s="56">
        <v>30</v>
      </c>
      <c r="N7" s="56">
        <v>30</v>
      </c>
      <c r="O7" s="56"/>
      <c r="P7" s="56"/>
      <c r="Q7" s="56"/>
      <c r="R7" s="56"/>
      <c r="S7" s="56"/>
      <c r="T7" s="56"/>
      <c r="U7" s="56" t="s">
        <v>40</v>
      </c>
      <c r="V7" s="56" t="s">
        <v>41</v>
      </c>
      <c r="W7" s="58" t="s">
        <v>42</v>
      </c>
      <c r="X7" s="58" t="s">
        <v>197</v>
      </c>
      <c r="Y7" s="54"/>
    </row>
    <row r="8" s="51" customFormat="1" ht="144" customHeight="1" spans="1:25">
      <c r="A8" s="54">
        <v>2</v>
      </c>
      <c r="B8" s="56" t="s">
        <v>43</v>
      </c>
      <c r="C8" s="57" t="s">
        <v>44</v>
      </c>
      <c r="D8" s="57" t="s">
        <v>32</v>
      </c>
      <c r="E8" s="57" t="s">
        <v>45</v>
      </c>
      <c r="F8" s="57" t="s">
        <v>46</v>
      </c>
      <c r="G8" s="32" t="s">
        <v>144</v>
      </c>
      <c r="H8" s="32" t="s">
        <v>36</v>
      </c>
      <c r="I8" s="58" t="s">
        <v>198</v>
      </c>
      <c r="J8" s="56" t="s">
        <v>49</v>
      </c>
      <c r="K8" s="32">
        <v>2500</v>
      </c>
      <c r="L8" s="32" t="s">
        <v>39</v>
      </c>
      <c r="M8" s="32">
        <v>450</v>
      </c>
      <c r="N8" s="32">
        <v>450</v>
      </c>
      <c r="O8" s="32"/>
      <c r="P8" s="32"/>
      <c r="Q8" s="32"/>
      <c r="R8" s="32"/>
      <c r="S8" s="32">
        <v>0</v>
      </c>
      <c r="T8" s="32"/>
      <c r="U8" s="32" t="s">
        <v>50</v>
      </c>
      <c r="V8" s="32" t="s">
        <v>51</v>
      </c>
      <c r="W8" s="58" t="s">
        <v>199</v>
      </c>
      <c r="X8" s="58" t="s">
        <v>200</v>
      </c>
      <c r="Y8" s="54"/>
    </row>
    <row r="9" s="51" customFormat="1" ht="140" customHeight="1" spans="1:25">
      <c r="A9" s="54">
        <v>3</v>
      </c>
      <c r="B9" s="56" t="s">
        <v>54</v>
      </c>
      <c r="C9" s="57" t="s">
        <v>201</v>
      </c>
      <c r="D9" s="57" t="s">
        <v>73</v>
      </c>
      <c r="E9" s="57" t="s">
        <v>202</v>
      </c>
      <c r="F9" s="57" t="s">
        <v>46</v>
      </c>
      <c r="G9" s="57" t="s">
        <v>203</v>
      </c>
      <c r="H9" s="32" t="s">
        <v>36</v>
      </c>
      <c r="I9" s="63" t="s">
        <v>204</v>
      </c>
      <c r="J9" s="57" t="s">
        <v>205</v>
      </c>
      <c r="K9" s="57">
        <v>2</v>
      </c>
      <c r="L9" s="57" t="s">
        <v>39</v>
      </c>
      <c r="M9" s="57">
        <v>80</v>
      </c>
      <c r="N9" s="57">
        <v>80</v>
      </c>
      <c r="O9" s="57"/>
      <c r="P9" s="57"/>
      <c r="Q9" s="57"/>
      <c r="R9" s="57"/>
      <c r="S9" s="57"/>
      <c r="T9" s="57"/>
      <c r="U9" s="57" t="s">
        <v>206</v>
      </c>
      <c r="V9" s="57" t="s">
        <v>207</v>
      </c>
      <c r="W9" s="58" t="s">
        <v>208</v>
      </c>
      <c r="X9" s="58" t="s">
        <v>209</v>
      </c>
      <c r="Y9" s="69" t="s">
        <v>210</v>
      </c>
    </row>
    <row r="10" s="51" customFormat="1" ht="210" customHeight="1" spans="1:25">
      <c r="A10" s="54">
        <v>4</v>
      </c>
      <c r="B10" s="56" t="s">
        <v>71</v>
      </c>
      <c r="C10" s="57" t="s">
        <v>72</v>
      </c>
      <c r="D10" s="57" t="s">
        <v>73</v>
      </c>
      <c r="E10" s="57" t="s">
        <v>74</v>
      </c>
      <c r="F10" s="56" t="s">
        <v>34</v>
      </c>
      <c r="G10" s="56" t="s">
        <v>211</v>
      </c>
      <c r="H10" s="56" t="s">
        <v>36</v>
      </c>
      <c r="I10" s="58" t="s">
        <v>212</v>
      </c>
      <c r="J10" s="56" t="s">
        <v>78</v>
      </c>
      <c r="K10" s="56">
        <v>4</v>
      </c>
      <c r="L10" s="56" t="s">
        <v>39</v>
      </c>
      <c r="M10" s="56">
        <v>300</v>
      </c>
      <c r="N10" s="56">
        <v>300</v>
      </c>
      <c r="O10" s="56"/>
      <c r="P10" s="56" t="s">
        <v>79</v>
      </c>
      <c r="Q10" s="56" t="s">
        <v>80</v>
      </c>
      <c r="R10" s="58" t="s">
        <v>81</v>
      </c>
      <c r="S10" s="58" t="s">
        <v>82</v>
      </c>
      <c r="T10" s="65"/>
      <c r="U10" s="57" t="s">
        <v>79</v>
      </c>
      <c r="V10" s="66" t="s">
        <v>83</v>
      </c>
      <c r="W10" s="58" t="s">
        <v>84</v>
      </c>
      <c r="X10" s="58" t="s">
        <v>82</v>
      </c>
      <c r="Y10" s="54"/>
    </row>
    <row r="11" s="52" customFormat="1" ht="232" customHeight="1" spans="1:25">
      <c r="A11" s="54">
        <v>5</v>
      </c>
      <c r="B11" s="56" t="s">
        <v>85</v>
      </c>
      <c r="C11" s="57" t="s">
        <v>86</v>
      </c>
      <c r="D11" s="59" t="s">
        <v>73</v>
      </c>
      <c r="E11" s="59" t="s">
        <v>45</v>
      </c>
      <c r="F11" s="59" t="s">
        <v>46</v>
      </c>
      <c r="G11" s="56" t="s">
        <v>213</v>
      </c>
      <c r="H11" s="56" t="s">
        <v>36</v>
      </c>
      <c r="I11" s="58" t="s">
        <v>214</v>
      </c>
      <c r="J11" s="56" t="s">
        <v>49</v>
      </c>
      <c r="K11" s="56">
        <v>2700</v>
      </c>
      <c r="L11" s="56" t="s">
        <v>39</v>
      </c>
      <c r="M11" s="57">
        <v>486.32</v>
      </c>
      <c r="N11" s="57">
        <v>486.32</v>
      </c>
      <c r="O11" s="57"/>
      <c r="P11" s="57"/>
      <c r="Q11" s="57"/>
      <c r="R11" s="57"/>
      <c r="S11" s="57"/>
      <c r="T11" s="57"/>
      <c r="U11" s="57" t="s">
        <v>89</v>
      </c>
      <c r="V11" s="66" t="s">
        <v>90</v>
      </c>
      <c r="W11" s="58" t="s">
        <v>60</v>
      </c>
      <c r="X11" s="58" t="s">
        <v>61</v>
      </c>
      <c r="Y11" s="54"/>
    </row>
    <row r="12" s="51" customFormat="1" ht="230" customHeight="1" spans="1:25">
      <c r="A12" s="54">
        <v>6</v>
      </c>
      <c r="B12" s="56" t="s">
        <v>91</v>
      </c>
      <c r="C12" s="57" t="s">
        <v>55</v>
      </c>
      <c r="D12" s="58" t="s">
        <v>73</v>
      </c>
      <c r="E12" s="56" t="s">
        <v>215</v>
      </c>
      <c r="F12" s="58" t="s">
        <v>46</v>
      </c>
      <c r="G12" s="56" t="s">
        <v>216</v>
      </c>
      <c r="H12" s="57" t="s">
        <v>36</v>
      </c>
      <c r="I12" s="58" t="s">
        <v>217</v>
      </c>
      <c r="J12" s="56" t="s">
        <v>95</v>
      </c>
      <c r="K12" s="56">
        <v>1600</v>
      </c>
      <c r="L12" s="56" t="s">
        <v>39</v>
      </c>
      <c r="M12" s="56">
        <v>450</v>
      </c>
      <c r="N12" s="56">
        <v>450</v>
      </c>
      <c r="O12" s="56"/>
      <c r="P12" s="56" t="s">
        <v>58</v>
      </c>
      <c r="Q12" s="56" t="s">
        <v>59</v>
      </c>
      <c r="R12" s="56" t="s">
        <v>96</v>
      </c>
      <c r="S12" s="56" t="s">
        <v>97</v>
      </c>
      <c r="T12" s="67"/>
      <c r="U12" s="56" t="s">
        <v>58</v>
      </c>
      <c r="V12" s="56" t="s">
        <v>59</v>
      </c>
      <c r="W12" s="58" t="s">
        <v>60</v>
      </c>
      <c r="X12" s="58" t="s">
        <v>218</v>
      </c>
      <c r="Y12" s="69" t="s">
        <v>219</v>
      </c>
    </row>
    <row r="13" s="53" customFormat="1" ht="184" customHeight="1" spans="1:25">
      <c r="A13" s="54">
        <v>7</v>
      </c>
      <c r="B13" s="30" t="s">
        <v>62</v>
      </c>
      <c r="C13" s="31" t="s">
        <v>220</v>
      </c>
      <c r="D13" s="30" t="s">
        <v>32</v>
      </c>
      <c r="E13" s="32" t="s">
        <v>64</v>
      </c>
      <c r="F13" s="32" t="s">
        <v>46</v>
      </c>
      <c r="G13" s="32" t="s">
        <v>221</v>
      </c>
      <c r="H13" s="32" t="s">
        <v>36</v>
      </c>
      <c r="I13" s="41" t="s">
        <v>222</v>
      </c>
      <c r="J13" s="32" t="s">
        <v>49</v>
      </c>
      <c r="K13" s="32">
        <v>16000</v>
      </c>
      <c r="L13" s="32" t="s">
        <v>39</v>
      </c>
      <c r="M13" s="32">
        <v>242</v>
      </c>
      <c r="N13" s="32">
        <v>230</v>
      </c>
      <c r="O13" s="32">
        <v>12</v>
      </c>
      <c r="P13" s="32"/>
      <c r="Q13" s="32"/>
      <c r="R13" s="32"/>
      <c r="S13" s="32"/>
      <c r="T13" s="32"/>
      <c r="U13" s="32" t="s">
        <v>67</v>
      </c>
      <c r="V13" s="32" t="s">
        <v>68</v>
      </c>
      <c r="W13" s="58" t="s">
        <v>69</v>
      </c>
      <c r="X13" s="58" t="s">
        <v>70</v>
      </c>
      <c r="Y13" s="70"/>
    </row>
    <row r="14" s="51" customFormat="1" ht="182" customHeight="1" spans="1:25">
      <c r="A14" s="54">
        <v>8</v>
      </c>
      <c r="B14" s="56" t="s">
        <v>62</v>
      </c>
      <c r="C14" s="58" t="s">
        <v>223</v>
      </c>
      <c r="D14" s="56" t="s">
        <v>73</v>
      </c>
      <c r="E14" s="56" t="s">
        <v>215</v>
      </c>
      <c r="F14" s="56" t="s">
        <v>46</v>
      </c>
      <c r="G14" s="56" t="s">
        <v>224</v>
      </c>
      <c r="H14" s="56" t="s">
        <v>36</v>
      </c>
      <c r="I14" s="58" t="s">
        <v>225</v>
      </c>
      <c r="J14" s="56" t="s">
        <v>49</v>
      </c>
      <c r="K14" s="56">
        <v>1200</v>
      </c>
      <c r="L14" s="56" t="s">
        <v>39</v>
      </c>
      <c r="M14" s="56">
        <v>210</v>
      </c>
      <c r="N14" s="56">
        <v>210</v>
      </c>
      <c r="O14" s="56"/>
      <c r="P14" s="56" t="s">
        <v>67</v>
      </c>
      <c r="Q14" s="56" t="s">
        <v>68</v>
      </c>
      <c r="R14" s="58" t="s">
        <v>226</v>
      </c>
      <c r="S14" s="58" t="s">
        <v>227</v>
      </c>
      <c r="T14" s="26"/>
      <c r="U14" s="56" t="s">
        <v>67</v>
      </c>
      <c r="V14" s="56" t="s">
        <v>68</v>
      </c>
      <c r="W14" s="58" t="s">
        <v>226</v>
      </c>
      <c r="X14" s="58" t="s">
        <v>227</v>
      </c>
      <c r="Y14" s="70"/>
    </row>
    <row r="15" s="51" customFormat="1" ht="181" customHeight="1" spans="1:25">
      <c r="A15" s="54">
        <v>9</v>
      </c>
      <c r="B15" s="30" t="s">
        <v>166</v>
      </c>
      <c r="C15" s="30" t="s">
        <v>228</v>
      </c>
      <c r="D15" s="30" t="s">
        <v>73</v>
      </c>
      <c r="E15" s="30" t="s">
        <v>168</v>
      </c>
      <c r="F15" s="30" t="s">
        <v>46</v>
      </c>
      <c r="G15" s="30" t="s">
        <v>229</v>
      </c>
      <c r="H15" s="30" t="s">
        <v>36</v>
      </c>
      <c r="I15" s="31" t="s">
        <v>230</v>
      </c>
      <c r="J15" s="30" t="s">
        <v>49</v>
      </c>
      <c r="K15" s="30">
        <v>400</v>
      </c>
      <c r="L15" s="56" t="s">
        <v>39</v>
      </c>
      <c r="M15" s="30">
        <v>80</v>
      </c>
      <c r="N15" s="30">
        <v>80</v>
      </c>
      <c r="O15" s="30"/>
      <c r="P15" s="46"/>
      <c r="Q15" s="46"/>
      <c r="R15" s="46"/>
      <c r="S15" s="46"/>
      <c r="T15" s="46"/>
      <c r="U15" s="30" t="s">
        <v>67</v>
      </c>
      <c r="V15" s="30" t="s">
        <v>68</v>
      </c>
      <c r="W15" s="31" t="s">
        <v>171</v>
      </c>
      <c r="X15" s="31" t="s">
        <v>172</v>
      </c>
      <c r="Y15" s="69" t="s">
        <v>231</v>
      </c>
    </row>
    <row r="16" s="51" customFormat="1" ht="159" customHeight="1" spans="1:25">
      <c r="A16" s="54">
        <v>10</v>
      </c>
      <c r="B16" s="56" t="s">
        <v>98</v>
      </c>
      <c r="C16" s="57" t="s">
        <v>99</v>
      </c>
      <c r="D16" s="56" t="s">
        <v>100</v>
      </c>
      <c r="E16" s="56" t="s">
        <v>101</v>
      </c>
      <c r="F16" s="56" t="s">
        <v>46</v>
      </c>
      <c r="G16" s="56" t="s">
        <v>102</v>
      </c>
      <c r="H16" s="56" t="s">
        <v>36</v>
      </c>
      <c r="I16" s="63" t="s">
        <v>103</v>
      </c>
      <c r="J16" s="56" t="s">
        <v>104</v>
      </c>
      <c r="K16" s="56">
        <v>99</v>
      </c>
      <c r="L16" s="56" t="s">
        <v>39</v>
      </c>
      <c r="M16" s="56">
        <v>29.68</v>
      </c>
      <c r="N16" s="56">
        <v>29.68</v>
      </c>
      <c r="O16" s="56"/>
      <c r="P16" s="56"/>
      <c r="Q16" s="56"/>
      <c r="R16" s="56"/>
      <c r="S16" s="56"/>
      <c r="T16" s="56"/>
      <c r="U16" s="56" t="s">
        <v>102</v>
      </c>
      <c r="V16" s="56" t="s">
        <v>105</v>
      </c>
      <c r="W16" s="58" t="s">
        <v>106</v>
      </c>
      <c r="X16" s="58" t="s">
        <v>107</v>
      </c>
      <c r="Y16" s="54"/>
    </row>
    <row r="17" s="51" customFormat="1" ht="243" customHeight="1" spans="1:25">
      <c r="A17" s="54">
        <v>11</v>
      </c>
      <c r="B17" s="56" t="s">
        <v>108</v>
      </c>
      <c r="C17" s="57" t="s">
        <v>109</v>
      </c>
      <c r="D17" s="57" t="s">
        <v>110</v>
      </c>
      <c r="E17" s="57" t="s">
        <v>111</v>
      </c>
      <c r="F17" s="57" t="s">
        <v>46</v>
      </c>
      <c r="G17" s="56" t="s">
        <v>112</v>
      </c>
      <c r="H17" s="57" t="s">
        <v>36</v>
      </c>
      <c r="I17" s="63" t="s">
        <v>113</v>
      </c>
      <c r="J17" s="56" t="s">
        <v>104</v>
      </c>
      <c r="K17" s="56">
        <v>617</v>
      </c>
      <c r="L17" s="56" t="s">
        <v>39</v>
      </c>
      <c r="M17" s="56">
        <v>731</v>
      </c>
      <c r="N17" s="56">
        <v>731</v>
      </c>
      <c r="O17" s="56"/>
      <c r="P17" s="56"/>
      <c r="Q17" s="56"/>
      <c r="R17" s="56"/>
      <c r="S17" s="56"/>
      <c r="T17" s="56"/>
      <c r="U17" s="56" t="s">
        <v>112</v>
      </c>
      <c r="V17" s="56" t="s">
        <v>114</v>
      </c>
      <c r="W17" s="58" t="s">
        <v>115</v>
      </c>
      <c r="X17" s="58" t="s">
        <v>116</v>
      </c>
      <c r="Y17" s="54"/>
    </row>
    <row r="18" s="51" customFormat="1" ht="170" customHeight="1" spans="1:25">
      <c r="A18" s="54">
        <v>12</v>
      </c>
      <c r="B18" s="56"/>
      <c r="C18" s="57" t="s">
        <v>117</v>
      </c>
      <c r="D18" s="57" t="s">
        <v>117</v>
      </c>
      <c r="E18" s="57" t="s">
        <v>117</v>
      </c>
      <c r="F18" s="57" t="s">
        <v>46</v>
      </c>
      <c r="G18" s="57" t="s">
        <v>118</v>
      </c>
      <c r="H18" s="57" t="s">
        <v>36</v>
      </c>
      <c r="I18" s="63" t="s">
        <v>119</v>
      </c>
      <c r="J18" s="56" t="s">
        <v>120</v>
      </c>
      <c r="K18" s="56">
        <v>1</v>
      </c>
      <c r="L18" s="56" t="s">
        <v>39</v>
      </c>
      <c r="M18" s="56">
        <v>30</v>
      </c>
      <c r="N18" s="56">
        <v>30</v>
      </c>
      <c r="O18" s="56"/>
      <c r="P18" s="56"/>
      <c r="Q18" s="56"/>
      <c r="R18" s="56"/>
      <c r="S18" s="56"/>
      <c r="T18" s="56"/>
      <c r="U18" s="57" t="s">
        <v>118</v>
      </c>
      <c r="V18" s="56" t="s">
        <v>121</v>
      </c>
      <c r="W18" s="58"/>
      <c r="X18" s="68"/>
      <c r="Y18" s="54"/>
    </row>
  </sheetData>
  <mergeCells count="26">
    <mergeCell ref="A1:Y1"/>
    <mergeCell ref="L2:S2"/>
    <mergeCell ref="B6:K6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3:L5"/>
    <mergeCell ref="M3:M4"/>
    <mergeCell ref="N3:N4"/>
    <mergeCell ref="O3:O4"/>
    <mergeCell ref="P3:P4"/>
    <mergeCell ref="S3:S4"/>
    <mergeCell ref="T2:T4"/>
    <mergeCell ref="U2:U5"/>
    <mergeCell ref="V2:V5"/>
    <mergeCell ref="W2:W5"/>
    <mergeCell ref="X2:X5"/>
    <mergeCell ref="Y2:Y5"/>
  </mergeCells>
  <pageMargins left="0" right="0" top="0" bottom="0" header="0.5" footer="0.5"/>
  <pageSetup paperSize="9" scale="25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zoomScale="42" zoomScaleNormal="42" topLeftCell="L9" workbookViewId="0">
      <selection activeCell="A1" sqref="A1:AC10"/>
    </sheetView>
  </sheetViews>
  <sheetFormatPr defaultColWidth="9" defaultRowHeight="14.25"/>
  <cols>
    <col min="1" max="1" width="12.1166666666667" style="20" customWidth="1"/>
    <col min="2" max="2" width="9.2" style="22" customWidth="1"/>
    <col min="3" max="3" width="52.8166666666667" style="20" customWidth="1"/>
    <col min="4" max="5" width="15.525" style="20" customWidth="1"/>
    <col min="6" max="6" width="9.2" style="20" customWidth="1"/>
    <col min="7" max="8" width="20.5583333333333" style="20" customWidth="1"/>
    <col min="9" max="9" width="140" style="23" customWidth="1"/>
    <col min="10" max="10" width="17.1" style="20" customWidth="1"/>
    <col min="11" max="11" width="17.5" style="22" customWidth="1"/>
    <col min="12" max="12" width="16.2416666666667" style="20" customWidth="1"/>
    <col min="13" max="14" width="28.4666666666667" style="20" customWidth="1"/>
    <col min="15" max="18" width="21.5583333333333" style="20" customWidth="1"/>
    <col min="19" max="19" width="30.7833333333333" style="20" customWidth="1"/>
    <col min="20" max="20" width="23.2166666666667" style="20" hidden="1" customWidth="1"/>
    <col min="21" max="21" width="19.4" style="20" hidden="1" customWidth="1"/>
    <col min="22" max="22" width="23.2166666666667" style="20" hidden="1" customWidth="1"/>
    <col min="23" max="24" width="17.1" style="20" hidden="1" customWidth="1"/>
    <col min="25" max="25" width="15.4416666666667" style="20" customWidth="1"/>
    <col min="26" max="26" width="15.1333333333333" style="20" customWidth="1"/>
    <col min="27" max="27" width="70.2833333333333" style="23" customWidth="1"/>
    <col min="28" max="28" width="70.8333333333333" style="23" customWidth="1"/>
    <col min="29" max="29" width="18.1333333333333" style="20" customWidth="1"/>
    <col min="30" max="16384" width="9" style="20"/>
  </cols>
  <sheetData>
    <row r="1" s="19" customFormat="1" ht="82" customHeight="1" spans="1:29">
      <c r="A1" s="24" t="s">
        <v>232</v>
      </c>
      <c r="B1" s="24"/>
      <c r="C1" s="24"/>
      <c r="D1" s="24"/>
      <c r="E1" s="24"/>
      <c r="F1" s="24"/>
      <c r="G1" s="24"/>
      <c r="H1" s="24"/>
      <c r="I1" s="33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="20" customFormat="1" ht="52" customHeight="1" spans="1:29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34" t="s">
        <v>12</v>
      </c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 t="s">
        <v>13</v>
      </c>
      <c r="Y2" s="25" t="s">
        <v>14</v>
      </c>
      <c r="Z2" s="25" t="s">
        <v>15</v>
      </c>
      <c r="AA2" s="25" t="s">
        <v>16</v>
      </c>
      <c r="AB2" s="25" t="s">
        <v>17</v>
      </c>
      <c r="AC2" s="25" t="s">
        <v>18</v>
      </c>
    </row>
    <row r="3" s="20" customFormat="1" ht="50" customHeight="1" spans="1:29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5" t="s">
        <v>19</v>
      </c>
      <c r="M3" s="35" t="s">
        <v>20</v>
      </c>
      <c r="N3" s="34" t="s">
        <v>21</v>
      </c>
      <c r="O3" s="36" t="s">
        <v>22</v>
      </c>
      <c r="P3" s="34" t="s">
        <v>23</v>
      </c>
      <c r="Q3" s="34" t="s">
        <v>24</v>
      </c>
      <c r="R3" s="34" t="s">
        <v>25</v>
      </c>
      <c r="S3" s="36" t="s">
        <v>26</v>
      </c>
      <c r="T3" s="34" t="s">
        <v>23</v>
      </c>
      <c r="U3" s="42"/>
      <c r="V3" s="42"/>
      <c r="W3" s="34" t="s">
        <v>27</v>
      </c>
      <c r="X3" s="35"/>
      <c r="Y3" s="25"/>
      <c r="Z3" s="25"/>
      <c r="AA3" s="25"/>
      <c r="AB3" s="25"/>
      <c r="AC3" s="25"/>
    </row>
    <row r="4" s="20" customFormat="1" ht="54" customHeight="1" spans="1:29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5"/>
      <c r="M4" s="35"/>
      <c r="N4" s="34"/>
      <c r="O4" s="37"/>
      <c r="P4" s="34"/>
      <c r="Q4" s="34"/>
      <c r="R4" s="34"/>
      <c r="S4" s="37"/>
      <c r="T4" s="34"/>
      <c r="U4" s="43"/>
      <c r="V4" s="44" t="s">
        <v>28</v>
      </c>
      <c r="W4" s="43"/>
      <c r="X4" s="35"/>
      <c r="Y4" s="25"/>
      <c r="Z4" s="25"/>
      <c r="AA4" s="25"/>
      <c r="AB4" s="25"/>
      <c r="AC4" s="25"/>
    </row>
    <row r="5" s="20" customFormat="1" ht="108" customHeight="1" spans="1:29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35"/>
      <c r="M5" s="38">
        <v>2624</v>
      </c>
      <c r="N5" s="39"/>
      <c r="O5" s="35"/>
      <c r="P5" s="35">
        <v>2624</v>
      </c>
      <c r="Q5" s="45"/>
      <c r="R5" s="39"/>
      <c r="S5" s="35"/>
      <c r="T5" s="35" t="e">
        <f>#REF!</f>
        <v>#REF!</v>
      </c>
      <c r="U5" s="43"/>
      <c r="V5" s="42"/>
      <c r="W5" s="35">
        <v>465</v>
      </c>
      <c r="X5" s="34"/>
      <c r="Y5" s="25"/>
      <c r="Z5" s="25"/>
      <c r="AA5" s="25"/>
      <c r="AB5" s="25"/>
      <c r="AC5" s="25"/>
    </row>
    <row r="6" s="20" customFormat="1" ht="105" customHeight="1" spans="1:29">
      <c r="A6" s="26"/>
      <c r="B6" s="27"/>
      <c r="C6" s="28" t="s">
        <v>122</v>
      </c>
      <c r="D6" s="29"/>
      <c r="E6" s="29"/>
      <c r="F6" s="29"/>
      <c r="G6" s="29"/>
      <c r="H6" s="29"/>
      <c r="I6" s="29"/>
      <c r="J6" s="26"/>
      <c r="K6" s="27"/>
      <c r="L6" s="26"/>
      <c r="M6" s="38">
        <v>2624</v>
      </c>
      <c r="N6" s="38"/>
      <c r="O6" s="38"/>
      <c r="P6" s="38">
        <v>2624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47"/>
      <c r="AB6" s="47"/>
      <c r="AC6" s="26"/>
    </row>
    <row r="7" s="21" customFormat="1" ht="409" customHeight="1" spans="1:29">
      <c r="A7" s="30">
        <v>1</v>
      </c>
      <c r="B7" s="30" t="s">
        <v>123</v>
      </c>
      <c r="C7" s="31" t="s">
        <v>124</v>
      </c>
      <c r="D7" s="32" t="s">
        <v>125</v>
      </c>
      <c r="E7" s="32" t="s">
        <v>126</v>
      </c>
      <c r="F7" s="30" t="s">
        <v>46</v>
      </c>
      <c r="G7" s="30" t="s">
        <v>127</v>
      </c>
      <c r="H7" s="30" t="s">
        <v>36</v>
      </c>
      <c r="I7" s="40" t="s">
        <v>128</v>
      </c>
      <c r="J7" s="30" t="s">
        <v>49</v>
      </c>
      <c r="K7" s="31">
        <v>6400</v>
      </c>
      <c r="L7" s="30" t="s">
        <v>129</v>
      </c>
      <c r="M7" s="30">
        <v>850</v>
      </c>
      <c r="N7" s="30"/>
      <c r="O7" s="30"/>
      <c r="P7" s="30">
        <v>850</v>
      </c>
      <c r="Q7" s="30"/>
      <c r="R7" s="30"/>
      <c r="S7" s="30"/>
      <c r="T7" s="30">
        <v>850</v>
      </c>
      <c r="U7" s="30"/>
      <c r="V7" s="30"/>
      <c r="W7" s="30"/>
      <c r="X7" s="30"/>
      <c r="Y7" s="30" t="s">
        <v>130</v>
      </c>
      <c r="Z7" s="30" t="s">
        <v>131</v>
      </c>
      <c r="AA7" s="31" t="s">
        <v>132</v>
      </c>
      <c r="AB7" s="31" t="s">
        <v>133</v>
      </c>
      <c r="AC7" s="46"/>
    </row>
    <row r="8" s="21" customFormat="1" ht="344" customHeight="1" spans="1:29">
      <c r="A8" s="30">
        <v>2</v>
      </c>
      <c r="B8" s="30" t="s">
        <v>134</v>
      </c>
      <c r="C8" s="31" t="s">
        <v>135</v>
      </c>
      <c r="D8" s="32" t="s">
        <v>125</v>
      </c>
      <c r="E8" s="32" t="s">
        <v>126</v>
      </c>
      <c r="F8" s="30" t="s">
        <v>46</v>
      </c>
      <c r="G8" s="32" t="s">
        <v>136</v>
      </c>
      <c r="H8" s="32" t="s">
        <v>36</v>
      </c>
      <c r="I8" s="31" t="s">
        <v>137</v>
      </c>
      <c r="J8" s="31" t="s">
        <v>49</v>
      </c>
      <c r="K8" s="31">
        <v>20600</v>
      </c>
      <c r="L8" s="30" t="s">
        <v>129</v>
      </c>
      <c r="M8" s="30">
        <v>850</v>
      </c>
      <c r="N8" s="30"/>
      <c r="O8" s="30"/>
      <c r="P8" s="30">
        <v>850</v>
      </c>
      <c r="Q8" s="31"/>
      <c r="R8" s="31"/>
      <c r="S8" s="31"/>
      <c r="T8" s="31">
        <v>850</v>
      </c>
      <c r="U8" s="31"/>
      <c r="V8" s="31"/>
      <c r="W8" s="31"/>
      <c r="X8" s="31"/>
      <c r="Y8" s="30" t="s">
        <v>138</v>
      </c>
      <c r="Z8" s="30" t="s">
        <v>139</v>
      </c>
      <c r="AA8" s="30" t="s">
        <v>140</v>
      </c>
      <c r="AB8" s="30" t="s">
        <v>141</v>
      </c>
      <c r="AC8" s="46"/>
    </row>
    <row r="9" s="21" customFormat="1" ht="365" customHeight="1" spans="1:29">
      <c r="A9" s="30">
        <v>3</v>
      </c>
      <c r="B9" s="30" t="s">
        <v>142</v>
      </c>
      <c r="C9" s="31" t="s">
        <v>143</v>
      </c>
      <c r="D9" s="32" t="s">
        <v>125</v>
      </c>
      <c r="E9" s="32" t="s">
        <v>126</v>
      </c>
      <c r="F9" s="32" t="s">
        <v>46</v>
      </c>
      <c r="G9" s="32" t="s">
        <v>144</v>
      </c>
      <c r="H9" s="32" t="s">
        <v>36</v>
      </c>
      <c r="I9" s="41" t="s">
        <v>145</v>
      </c>
      <c r="J9" s="32" t="s">
        <v>49</v>
      </c>
      <c r="K9" s="32">
        <v>22000</v>
      </c>
      <c r="L9" s="32" t="s">
        <v>129</v>
      </c>
      <c r="M9" s="32">
        <v>898</v>
      </c>
      <c r="N9" s="32"/>
      <c r="O9" s="32"/>
      <c r="P9" s="32">
        <v>898</v>
      </c>
      <c r="Q9" s="46"/>
      <c r="R9" s="46"/>
      <c r="S9" s="46"/>
      <c r="T9" s="46"/>
      <c r="U9" s="46"/>
      <c r="V9" s="46"/>
      <c r="W9" s="46"/>
      <c r="X9" s="46"/>
      <c r="Y9" s="32" t="s">
        <v>50</v>
      </c>
      <c r="Z9" s="32" t="s">
        <v>51</v>
      </c>
      <c r="AA9" s="41" t="s">
        <v>146</v>
      </c>
      <c r="AB9" s="41" t="s">
        <v>147</v>
      </c>
      <c r="AC9" s="48"/>
    </row>
    <row r="10" s="21" customFormat="1" ht="145" customHeight="1" spans="1:29">
      <c r="A10" s="30">
        <v>4</v>
      </c>
      <c r="B10" s="30"/>
      <c r="C10" s="32" t="s">
        <v>117</v>
      </c>
      <c r="D10" s="32" t="s">
        <v>117</v>
      </c>
      <c r="E10" s="32" t="s">
        <v>117</v>
      </c>
      <c r="F10" s="32" t="s">
        <v>46</v>
      </c>
      <c r="G10" s="32" t="s">
        <v>118</v>
      </c>
      <c r="H10" s="32" t="s">
        <v>36</v>
      </c>
      <c r="I10" s="32" t="s">
        <v>119</v>
      </c>
      <c r="J10" s="30" t="s">
        <v>120</v>
      </c>
      <c r="K10" s="30">
        <v>1</v>
      </c>
      <c r="L10" s="30" t="s">
        <v>129</v>
      </c>
      <c r="M10" s="30">
        <v>26</v>
      </c>
      <c r="N10" s="30"/>
      <c r="O10" s="30"/>
      <c r="P10" s="30">
        <v>26</v>
      </c>
      <c r="Q10" s="30"/>
      <c r="R10" s="30"/>
      <c r="S10" s="30"/>
      <c r="T10" s="30"/>
      <c r="U10" s="30"/>
      <c r="V10" s="30"/>
      <c r="W10" s="30"/>
      <c r="X10" s="30"/>
      <c r="Y10" s="32" t="s">
        <v>118</v>
      </c>
      <c r="Z10" s="30" t="s">
        <v>121</v>
      </c>
      <c r="AA10" s="49"/>
      <c r="AB10" s="49"/>
      <c r="AC10" s="46"/>
    </row>
  </sheetData>
  <mergeCells count="30">
    <mergeCell ref="A1:AC1"/>
    <mergeCell ref="L2:W2"/>
    <mergeCell ref="C6:I6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3:L5"/>
    <mergeCell ref="M3:M4"/>
    <mergeCell ref="N3:N4"/>
    <mergeCell ref="O3:O4"/>
    <mergeCell ref="P3:P4"/>
    <mergeCell ref="Q3:Q4"/>
    <mergeCell ref="R3:R4"/>
    <mergeCell ref="S3:S4"/>
    <mergeCell ref="T3:T4"/>
    <mergeCell ref="W3:W4"/>
    <mergeCell ref="X2:X4"/>
    <mergeCell ref="Y2:Y5"/>
    <mergeCell ref="Z2:Z5"/>
    <mergeCell ref="AA2:AA5"/>
    <mergeCell ref="AB2:AB5"/>
    <mergeCell ref="AC2:AC5"/>
  </mergeCells>
  <pageMargins left="0" right="0" top="0" bottom="0" header="0.5" footer="0.5"/>
  <pageSetup paperSize="8" scale="2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opLeftCell="A2" workbookViewId="0">
      <selection activeCell="D3" sqref="D3"/>
    </sheetView>
  </sheetViews>
  <sheetFormatPr defaultColWidth="9" defaultRowHeight="13.5" outlineLevelRow="3"/>
  <cols>
    <col min="1" max="1" width="5.38333333333333" customWidth="1"/>
    <col min="2" max="3" width="9.38333333333333" customWidth="1"/>
    <col min="4" max="4" width="11" customWidth="1"/>
    <col min="5" max="5" width="12" customWidth="1"/>
    <col min="6" max="6" width="10.1333333333333" customWidth="1"/>
    <col min="7" max="7" width="15.1333333333333" customWidth="1"/>
    <col min="8" max="8" width="12.6333333333333" style="1" customWidth="1"/>
    <col min="9" max="9" width="18" style="2" customWidth="1"/>
    <col min="10" max="10" width="18.2666666666667" customWidth="1"/>
    <col min="11" max="11" width="13.2666666666667" customWidth="1"/>
    <col min="12" max="12" width="20.1083333333333" customWidth="1"/>
  </cols>
  <sheetData>
    <row r="1" ht="46" customHeight="1" spans="1:12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" customHeight="1" spans="1:12">
      <c r="A2" s="4" t="s">
        <v>234</v>
      </c>
      <c r="B2" s="4" t="s">
        <v>235</v>
      </c>
      <c r="C2" s="4" t="s">
        <v>2</v>
      </c>
      <c r="D2" s="4" t="s">
        <v>3</v>
      </c>
      <c r="E2" s="4" t="s">
        <v>236</v>
      </c>
      <c r="F2" s="4" t="s">
        <v>237</v>
      </c>
      <c r="G2" s="4" t="s">
        <v>238</v>
      </c>
      <c r="H2" s="4" t="s">
        <v>239</v>
      </c>
      <c r="I2" s="4" t="s">
        <v>240</v>
      </c>
      <c r="J2" s="4" t="s">
        <v>241</v>
      </c>
      <c r="K2" s="4" t="s">
        <v>242</v>
      </c>
      <c r="L2" s="4" t="s">
        <v>243</v>
      </c>
    </row>
    <row r="3" ht="261" customHeight="1" spans="1:12">
      <c r="A3" s="5">
        <v>1</v>
      </c>
      <c r="B3" s="5">
        <v>2022</v>
      </c>
      <c r="C3" s="6" t="s">
        <v>244</v>
      </c>
      <c r="D3" s="6" t="s">
        <v>245</v>
      </c>
      <c r="E3" s="6" t="s">
        <v>46</v>
      </c>
      <c r="F3" s="6" t="s">
        <v>246</v>
      </c>
      <c r="G3" s="6" t="s">
        <v>247</v>
      </c>
      <c r="H3" s="6">
        <v>2000</v>
      </c>
      <c r="I3" s="8"/>
      <c r="J3" s="6"/>
      <c r="K3" s="6"/>
      <c r="L3" s="15"/>
    </row>
    <row r="4" ht="48" customHeight="1" spans="1:12">
      <c r="A4" s="9" t="s">
        <v>20</v>
      </c>
      <c r="B4" s="10"/>
      <c r="C4" s="10"/>
      <c r="D4" s="11"/>
      <c r="E4" s="12"/>
      <c r="F4" s="13"/>
      <c r="G4" s="13"/>
      <c r="H4" s="13"/>
      <c r="I4" s="14"/>
      <c r="J4" s="16"/>
      <c r="K4" s="17"/>
      <c r="L4" s="18"/>
    </row>
  </sheetData>
  <mergeCells count="2">
    <mergeCell ref="A1:L1"/>
    <mergeCell ref="A4:D4"/>
  </mergeCells>
  <printOptions horizontalCentered="1"/>
  <pageMargins left="0.511805555555556" right="0.393055555555556" top="0.786805555555556" bottom="0.786805555555556" header="0.511805555555556" footer="0.511805555555556"/>
  <pageSetup paperSize="9" scale="9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workbookViewId="0">
      <selection activeCell="D3" sqref="D3"/>
    </sheetView>
  </sheetViews>
  <sheetFormatPr defaultColWidth="9" defaultRowHeight="13.5" outlineLevelRow="3"/>
  <cols>
    <col min="1" max="1" width="5.38333333333333" customWidth="1"/>
    <col min="2" max="3" width="9.38333333333333" customWidth="1"/>
    <col min="4" max="4" width="11" customWidth="1"/>
    <col min="5" max="5" width="12" customWidth="1"/>
    <col min="6" max="6" width="10.1333333333333" customWidth="1"/>
    <col min="7" max="7" width="15.1333333333333" customWidth="1"/>
    <col min="8" max="8" width="12.6333333333333" style="1" customWidth="1"/>
    <col min="9" max="9" width="18" style="2" customWidth="1"/>
    <col min="10" max="10" width="18.2666666666667" customWidth="1"/>
    <col min="11" max="11" width="13.2666666666667" customWidth="1"/>
    <col min="12" max="12" width="20.1083333333333" customWidth="1"/>
  </cols>
  <sheetData>
    <row r="1" ht="46" customHeight="1" spans="1:12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" customHeight="1" spans="1:12">
      <c r="A2" s="4" t="s">
        <v>234</v>
      </c>
      <c r="B2" s="4" t="s">
        <v>235</v>
      </c>
      <c r="C2" s="4" t="s">
        <v>2</v>
      </c>
      <c r="D2" s="4" t="s">
        <v>3</v>
      </c>
      <c r="E2" s="4" t="s">
        <v>236</v>
      </c>
      <c r="F2" s="4" t="s">
        <v>237</v>
      </c>
      <c r="G2" s="4" t="s">
        <v>238</v>
      </c>
      <c r="H2" s="4" t="s">
        <v>239</v>
      </c>
      <c r="I2" s="4" t="s">
        <v>240</v>
      </c>
      <c r="J2" s="4" t="s">
        <v>241</v>
      </c>
      <c r="K2" s="4" t="s">
        <v>242</v>
      </c>
      <c r="L2" s="4" t="s">
        <v>243</v>
      </c>
    </row>
    <row r="3" ht="261" customHeight="1" spans="1:12">
      <c r="A3" s="5">
        <v>2</v>
      </c>
      <c r="B3" s="5">
        <v>2022</v>
      </c>
      <c r="C3" s="6" t="s">
        <v>248</v>
      </c>
      <c r="D3" s="6" t="s">
        <v>249</v>
      </c>
      <c r="E3" s="6" t="s">
        <v>46</v>
      </c>
      <c r="F3" s="6" t="s">
        <v>250</v>
      </c>
      <c r="G3" s="6" t="s">
        <v>251</v>
      </c>
      <c r="H3" s="6">
        <v>800</v>
      </c>
      <c r="I3" s="8"/>
      <c r="J3" s="6"/>
      <c r="K3" s="6"/>
      <c r="L3" s="15"/>
    </row>
    <row r="4" ht="48" customHeight="1" spans="1:12">
      <c r="A4" s="9" t="s">
        <v>20</v>
      </c>
      <c r="B4" s="10"/>
      <c r="C4" s="10"/>
      <c r="D4" s="11"/>
      <c r="E4" s="12"/>
      <c r="F4" s="13"/>
      <c r="G4" s="13"/>
      <c r="H4" s="13"/>
      <c r="I4" s="14"/>
      <c r="J4" s="16"/>
      <c r="K4" s="17"/>
      <c r="L4" s="18"/>
    </row>
  </sheetData>
  <mergeCells count="2">
    <mergeCell ref="A1:L1"/>
    <mergeCell ref="A4:D4"/>
  </mergeCells>
  <printOptions horizontalCentered="1"/>
  <pageMargins left="0.751388888888889" right="0.751388888888889" top="1" bottom="1" header="0.5" footer="0.5"/>
  <pageSetup paperSize="9" scale="85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workbookViewId="0">
      <selection activeCell="D3" sqref="D3"/>
    </sheetView>
  </sheetViews>
  <sheetFormatPr defaultColWidth="9" defaultRowHeight="13.5" outlineLevelRow="3"/>
  <cols>
    <col min="1" max="1" width="5.38333333333333" customWidth="1"/>
    <col min="2" max="3" width="9.38333333333333" customWidth="1"/>
    <col min="4" max="4" width="11" customWidth="1"/>
    <col min="5" max="5" width="12" customWidth="1"/>
    <col min="6" max="6" width="10.1333333333333" customWidth="1"/>
    <col min="7" max="7" width="15.1333333333333" customWidth="1"/>
    <col min="8" max="8" width="12.6333333333333" style="1" customWidth="1"/>
    <col min="9" max="9" width="18" style="2" customWidth="1"/>
    <col min="10" max="10" width="18.2666666666667" customWidth="1"/>
    <col min="11" max="11" width="13.2666666666667" customWidth="1"/>
    <col min="12" max="12" width="20.1083333333333" customWidth="1"/>
  </cols>
  <sheetData>
    <row r="1" ht="46" customHeight="1" spans="1:12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" customHeight="1" spans="1:12">
      <c r="A2" s="4" t="s">
        <v>234</v>
      </c>
      <c r="B2" s="4" t="s">
        <v>235</v>
      </c>
      <c r="C2" s="4" t="s">
        <v>2</v>
      </c>
      <c r="D2" s="4" t="s">
        <v>3</v>
      </c>
      <c r="E2" s="4" t="s">
        <v>236</v>
      </c>
      <c r="F2" s="4" t="s">
        <v>237</v>
      </c>
      <c r="G2" s="4" t="s">
        <v>238</v>
      </c>
      <c r="H2" s="4" t="s">
        <v>239</v>
      </c>
      <c r="I2" s="4" t="s">
        <v>240</v>
      </c>
      <c r="J2" s="4" t="s">
        <v>241</v>
      </c>
      <c r="K2" s="4" t="s">
        <v>242</v>
      </c>
      <c r="L2" s="4" t="s">
        <v>243</v>
      </c>
    </row>
    <row r="3" ht="261" customHeight="1" spans="1:12">
      <c r="A3" s="5">
        <v>3</v>
      </c>
      <c r="B3" s="5">
        <v>2022</v>
      </c>
      <c r="C3" s="6" t="s">
        <v>252</v>
      </c>
      <c r="D3" s="6" t="s">
        <v>253</v>
      </c>
      <c r="E3" s="6" t="s">
        <v>46</v>
      </c>
      <c r="F3" s="6" t="s">
        <v>254</v>
      </c>
      <c r="G3" s="6" t="s">
        <v>255</v>
      </c>
      <c r="H3" s="6">
        <v>500</v>
      </c>
      <c r="I3" s="8"/>
      <c r="J3" s="6"/>
      <c r="K3" s="6"/>
      <c r="L3" s="15"/>
    </row>
    <row r="4" ht="48" customHeight="1" spans="1:12">
      <c r="A4" s="9" t="s">
        <v>20</v>
      </c>
      <c r="B4" s="10"/>
      <c r="C4" s="10"/>
      <c r="D4" s="11"/>
      <c r="E4" s="12"/>
      <c r="F4" s="13"/>
      <c r="G4" s="13"/>
      <c r="H4" s="13"/>
      <c r="I4" s="14"/>
      <c r="J4" s="16"/>
      <c r="K4" s="17"/>
      <c r="L4" s="18"/>
    </row>
  </sheetData>
  <mergeCells count="2">
    <mergeCell ref="A1:L1"/>
    <mergeCell ref="A4:D4"/>
  </mergeCells>
  <printOptions horizontalCentered="1"/>
  <pageMargins left="0.751388888888889" right="0.751388888888889" top="1" bottom="1" header="0.5" footer="0.5"/>
  <pageSetup paperSize="9" scale="85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workbookViewId="0">
      <selection activeCell="D3" sqref="D3"/>
    </sheetView>
  </sheetViews>
  <sheetFormatPr defaultColWidth="9" defaultRowHeight="13.5" outlineLevelRow="3"/>
  <cols>
    <col min="1" max="1" width="5.38333333333333" customWidth="1"/>
    <col min="2" max="3" width="9.38333333333333" customWidth="1"/>
    <col min="4" max="4" width="11" customWidth="1"/>
    <col min="5" max="5" width="12" customWidth="1"/>
    <col min="6" max="6" width="10.1333333333333" customWidth="1"/>
    <col min="7" max="7" width="15.1333333333333" customWidth="1"/>
    <col min="8" max="8" width="12.6333333333333" style="1" customWidth="1"/>
    <col min="9" max="9" width="18" style="2" customWidth="1"/>
    <col min="10" max="10" width="18.2666666666667" customWidth="1"/>
    <col min="11" max="11" width="13.2666666666667" customWidth="1"/>
    <col min="12" max="12" width="20.1083333333333" customWidth="1"/>
  </cols>
  <sheetData>
    <row r="1" ht="46" customHeight="1" spans="1:12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" customHeight="1" spans="1:12">
      <c r="A2" s="4" t="s">
        <v>234</v>
      </c>
      <c r="B2" s="4" t="s">
        <v>235</v>
      </c>
      <c r="C2" s="4" t="s">
        <v>2</v>
      </c>
      <c r="D2" s="4" t="s">
        <v>3</v>
      </c>
      <c r="E2" s="4" t="s">
        <v>236</v>
      </c>
      <c r="F2" s="4" t="s">
        <v>237</v>
      </c>
      <c r="G2" s="4" t="s">
        <v>238</v>
      </c>
      <c r="H2" s="4" t="s">
        <v>239</v>
      </c>
      <c r="I2" s="4" t="s">
        <v>240</v>
      </c>
      <c r="J2" s="4" t="s">
        <v>241</v>
      </c>
      <c r="K2" s="4" t="s">
        <v>242</v>
      </c>
      <c r="L2" s="4" t="s">
        <v>243</v>
      </c>
    </row>
    <row r="3" ht="261" customHeight="1" spans="1:12">
      <c r="A3" s="5">
        <v>4</v>
      </c>
      <c r="B3" s="5">
        <v>2022</v>
      </c>
      <c r="C3" s="6" t="s">
        <v>256</v>
      </c>
      <c r="D3" s="6" t="s">
        <v>257</v>
      </c>
      <c r="E3" s="6" t="s">
        <v>46</v>
      </c>
      <c r="F3" s="6" t="s">
        <v>258</v>
      </c>
      <c r="G3" s="6" t="s">
        <v>259</v>
      </c>
      <c r="H3" s="6">
        <v>760</v>
      </c>
      <c r="I3" s="8"/>
      <c r="J3" s="6"/>
      <c r="K3" s="6"/>
      <c r="L3" s="15"/>
    </row>
    <row r="4" ht="48" customHeight="1" spans="1:12">
      <c r="A4" s="9" t="s">
        <v>20</v>
      </c>
      <c r="B4" s="10"/>
      <c r="C4" s="10"/>
      <c r="D4" s="11"/>
      <c r="E4" s="12"/>
      <c r="F4" s="13"/>
      <c r="G4" s="13"/>
      <c r="H4" s="13"/>
      <c r="I4" s="14"/>
      <c r="J4" s="16"/>
      <c r="K4" s="17"/>
      <c r="L4" s="18"/>
    </row>
  </sheetData>
  <mergeCells count="2">
    <mergeCell ref="A1:L1"/>
    <mergeCell ref="A4:D4"/>
  </mergeCells>
  <printOptions horizontalCentered="1"/>
  <pageMargins left="0.751388888888889" right="0.751388888888889" top="1" bottom="1" header="0.5" footer="0.5"/>
  <pageSetup paperSize="9" scale="85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D3" sqref="D3"/>
    </sheetView>
  </sheetViews>
  <sheetFormatPr defaultColWidth="9" defaultRowHeight="13.5" outlineLevelRow="3"/>
  <cols>
    <col min="1" max="1" width="5.38333333333333" customWidth="1"/>
    <col min="2" max="2" width="9.38333333333333" customWidth="1"/>
    <col min="3" max="3" width="11" customWidth="1"/>
    <col min="4" max="4" width="12" customWidth="1"/>
    <col min="5" max="5" width="10.1333333333333" customWidth="1"/>
    <col min="6" max="6" width="15.1333333333333" customWidth="1"/>
    <col min="7" max="7" width="12.6333333333333" style="1" customWidth="1"/>
    <col min="8" max="8" width="18" style="2" customWidth="1"/>
    <col min="9" max="9" width="18.2666666666667" customWidth="1"/>
    <col min="10" max="10" width="13.2666666666667" customWidth="1"/>
    <col min="11" max="11" width="20.1083333333333" customWidth="1"/>
  </cols>
  <sheetData>
    <row r="1" ht="46" customHeight="1" spans="1:11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" customHeight="1" spans="1:11">
      <c r="A2" s="4" t="s">
        <v>234</v>
      </c>
      <c r="B2" s="4" t="s">
        <v>235</v>
      </c>
      <c r="C2" s="4" t="s">
        <v>3</v>
      </c>
      <c r="D2" s="4" t="s">
        <v>236</v>
      </c>
      <c r="E2" s="4" t="s">
        <v>237</v>
      </c>
      <c r="F2" s="4" t="s">
        <v>238</v>
      </c>
      <c r="G2" s="4" t="s">
        <v>239</v>
      </c>
      <c r="H2" s="4" t="s">
        <v>240</v>
      </c>
      <c r="I2" s="4" t="s">
        <v>241</v>
      </c>
      <c r="J2" s="4" t="s">
        <v>242</v>
      </c>
      <c r="K2" s="4" t="s">
        <v>243</v>
      </c>
    </row>
    <row r="3" ht="261" customHeight="1" spans="1:11">
      <c r="A3" s="5">
        <v>5</v>
      </c>
      <c r="B3" s="5">
        <v>2022</v>
      </c>
      <c r="C3" s="6" t="s">
        <v>260</v>
      </c>
      <c r="D3" s="6" t="s">
        <v>261</v>
      </c>
      <c r="E3" s="6" t="s">
        <v>262</v>
      </c>
      <c r="F3" s="7" t="s">
        <v>263</v>
      </c>
      <c r="G3" s="6">
        <v>500</v>
      </c>
      <c r="H3" s="8"/>
      <c r="I3" s="6"/>
      <c r="J3" s="6"/>
      <c r="K3" s="15"/>
    </row>
    <row r="4" ht="48" customHeight="1" spans="1:11">
      <c r="A4" s="9" t="s">
        <v>20</v>
      </c>
      <c r="B4" s="10"/>
      <c r="C4" s="11"/>
      <c r="D4" s="12"/>
      <c r="E4" s="13"/>
      <c r="F4" s="13"/>
      <c r="G4" s="13"/>
      <c r="H4" s="14"/>
      <c r="I4" s="16"/>
      <c r="J4" s="17"/>
      <c r="K4" s="18"/>
    </row>
  </sheetData>
  <mergeCells count="2">
    <mergeCell ref="A1:K1"/>
    <mergeCell ref="A4:C4"/>
  </mergeCells>
  <printOptions horizontalCentered="1"/>
  <pageMargins left="0.751388888888889" right="0.751388888888889" top="1" bottom="1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总合计</vt:lpstr>
      <vt:lpstr>中央1</vt:lpstr>
      <vt:lpstr>自治区</vt:lpstr>
      <vt:lpstr>1佃坝镇土梁村花卉</vt:lpstr>
      <vt:lpstr>2二六工镇辣椒产业链</vt:lpstr>
      <vt:lpstr>3庙尔沟乡和谐二村基础设施项目</vt:lpstr>
      <vt:lpstr>4榆树沟镇前进村道路辅助工程</vt:lpstr>
      <vt:lpstr>5环卫设施采购项目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2019-04-17T10:05:00Z</dcterms:created>
  <cp:lastPrinted>2019-06-12T20:13:00Z</cp:lastPrinted>
  <dcterms:modified xsi:type="dcterms:W3CDTF">2024-02-22T04:50:16Z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F18510A00CC14C309E5257849174164F_13</vt:lpwstr>
  </property>
</Properties>
</file>