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总合计" sheetId="9" state="hidden" r:id="rId1"/>
    <sheet name="中央1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<sst xmlns="http://schemas.openxmlformats.org/spreadsheetml/2006/main" count="713" uniqueCount="264">
  <si>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</si>
  <si>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</si>
  <si>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</si>
  <si>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</si>
  <si>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</si>
  <si>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</si>
  <si>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</si>
  <si>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</si>
  <si>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</si>
  <si>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</si>
  <si>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</si>
  <si>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</si>
  <si>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</si>
  <si>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</si>
  <si>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</si>
  <si>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</si>
  <si>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</si>
  <si>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</si>
  <si>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</si>
  <si>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</si>
  <si>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</si>
  <si>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</si>
  <si>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</si>
  <si>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</si>
  <si>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</si>
  <si>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</si>
  <si>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</si>
  <si>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</si>
  <si>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</si>
  <si>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</si>
  <si>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</si>
  <si>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</si>
  <si>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</si>
  <si>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</si>
  <si>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</si>
  <si>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</si>
  <si>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</si>
  <si>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</si>
  <si>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</si>
  <si>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</si>
  <si>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</si>
  <si>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</si>
  <si>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</si>
  <si>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</si>
  <si>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</si>
  <si>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</si>
  <si>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</si>
  <si>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</si>
  <si>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</si>
  <si>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</si>
  <si>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</si>
  <si>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</si>
  <si>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</si>
  <si>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</si>
  <si>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</si>
  <si>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</si>
  <si>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</si>
  <si>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</si>
  <si>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</si>
  <si>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</si>
  <si>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</si>
  <si>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</si>
  <si>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</si>
  <si>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</si>
  <si>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</si>
  <si>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</si>
  <si>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</si>
  <si>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</si>
  <si>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</si>
  <si>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</si>
  <si>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</si>
  <si>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</si>
  <si>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</si>
  <si>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</si>
  <si>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</si>
  <si>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</si>
  <si>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</si>
  <si>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</si>
  <si>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</si>
  <si>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</si>
  <si>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</si>
  <si>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</si>
  <si>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</si>
  <si>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</si>
  <si>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</si>
  <si>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</si>
  <si>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</si>
  <si>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</si>
  <si>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</si>
  <si>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</si>
  <si>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</si>
  <si>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</si>
  <si>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</si>
  <si>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</si>
  <si>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</si>
  <si>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</si>
  <si>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</si>
  <si>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</si>
  <si>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</si>
  <si>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</si>
  <si>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</si>
  <si>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</si>
  <si>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</si>
  <si>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</si>
  <si>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</si>
  <si>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</si>
  <si>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</si>
  <si>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</si>
  <si>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</si>
  <si>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</si>
  <si>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</si>
  <si>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</si>
  <si>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</si>
  <si>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</si>
  <si>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</si>
  <si>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</si>
  <si>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</si>
  <si>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</si>
  <si>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</si>
  <si>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</si>
  <si>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</si>
  <si>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</si>
  <si>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</si>
  <si>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</si>
  <si>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</si>
  <si>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</si>
  <si>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</si>
  <si>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</si>
  <si>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</si>
  <si>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</si>
  <si>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</si>
  <si>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</si>
  <si>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</si>
  <si>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</si>
  <si>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</si>
  <si>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</si>
  <si>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</si>
  <si>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</si>
  <si>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</si>
  <si>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</si>
  <si>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</si>
  <si>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</si>
  <si>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</si>
  <si>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</si>
  <si>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</si>
  <si>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</si>
  <si>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</si>
  <si>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</si>
  <si>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</si>
  <si>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</si>
  <si>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</si>
  <si>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</si>
  <si>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</si>
  <si>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</si>
  <si>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</si>
  <si>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</si>
  <si>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</si>
  <si>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</si>
  <si>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</si>
  <si>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</si>
  <si>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</si>
  <si>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</si>
  <si>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</si>
  <si>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</si>
  <si>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</si>
  <si>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</si>
  <si>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</si>
  <si>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</si>
  <si>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</si>
  <si>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</si>
  <si>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</si>
  <si>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</si>
  <si>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</si>
  <si>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</si>
  <si>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</si>
  <si>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</si>
  <si>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</si>
  <si>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</si>
  <si>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</si>
  <si>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</si>
  <si>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</si>
  <si>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</si>
  <si>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</si>
  <si>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</si>
  <si>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</si>
  <si>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</si>
  <si>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</si>
  <si>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</si>
  <si>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</si>
  <si>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</si>
  <si>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</si>
  <si>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</si>
  <si>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</si>
  <si>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</si>
  <si>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关于调整木垒县2024年中央提前下达财政衔接推进乡村振兴补助资金项目计划表</t>
  </si>
  <si>
    <t>2024年中央提前下达财政衔接推进乡村振兴补助资金项目</t>
  </si>
  <si>
    <t>西吉尔镇水磨沟村</t>
  </si>
  <si>
    <t>提高果园生产效益，提高农业技术水平，促进农业增产、土地增效、农民增收。</t>
  </si>
  <si>
    <t xml:space="preserve">1.在东城镇沈家沟村戈壁队，建造养殖小区暖圈2500平方米，每栋500平方米，共5栋；
2.场地硬化4000平方米；
3.配套水电围栏等配套设施。
</t>
  </si>
  <si>
    <t>推进全村人畜分离，改善人居环境，提高收入，</t>
  </si>
  <si>
    <t>开展特色养殖，解决多年来农村牲畜养殖在农户院中问题。</t>
  </si>
  <si>
    <t>木垒县白杨河乡铁热斯阿勒克村2024年壮大村集体经济项目</t>
  </si>
  <si>
    <t>加工业</t>
  </si>
  <si>
    <t>白杨河乡铁热斯阿勒克村</t>
  </si>
  <si>
    <t>购置装载机1台，龙门吊1台及混凝土管模具等</t>
  </si>
  <si>
    <t>台</t>
  </si>
  <si>
    <t>白杨河乡人民政府</t>
  </si>
  <si>
    <t>卢海霞</t>
  </si>
  <si>
    <t>通过产业发展来壮大村集体经济</t>
  </si>
  <si>
    <t>使我乡农牧民就近就地就业增收</t>
  </si>
  <si>
    <t>80万元用于壮大村集体经济</t>
  </si>
  <si>
    <t>大石头乡大石头村</t>
  </si>
  <si>
    <t>1.创业中心排水管网4公里进行改造；
2.排污井30个及污水处理设备；
3.4000平方米地脚线式采暖设备安装；
4.变压器及配套设施等。</t>
  </si>
  <si>
    <t>博斯坦乡依尔喀巴克村</t>
  </si>
  <si>
    <t>1.骆驼养殖圈项目建设计划建设6座（450平方米/座）棚圈；
2.修建生活用房6间（20平方米/间）和200平方米库房一间,
3.养殖棚圈水、电、路、堆粪场等配套基础设施</t>
  </si>
  <si>
    <t>养殖业基地</t>
  </si>
  <si>
    <t>雀仁乡正格勒得村</t>
  </si>
  <si>
    <t>1.新建1600平方米骆驼圈，80平方米管理用房，400平方米草料区，2240平方米活动场地，道路硬化6000平方米；
2.厂区外围围栏800米，骆驼活动区围栏600米，40平方米管理用房1间，2000平方米堆粪场，给水接入900米，电线接入900米，250型变压器1台及养殖圈舍其它配套附属设施等。</t>
  </si>
  <si>
    <t>该项目的实施，进一步完善了养殖产业的基础设施建设，既能为养殖户提供养殖场所，增加家庭经济收入，又能壮大村集体经济，让村集体有能力做好全村的服务工作。受益人数256户，598人</t>
  </si>
  <si>
    <t>119.9万用于壮大村集体经济</t>
  </si>
  <si>
    <t>木垒县新户镇三畦村 新沟村2024年晾晒场建设项目</t>
  </si>
  <si>
    <t>新户镇三畦村 新沟村</t>
  </si>
  <si>
    <t xml:space="preserve">新建晾晒场16000平方米（三畦村8000平方米、新沟村8000平方米 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</si>
  <si>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木垒县新户镇霍斯章村2024年骆驼养殖小区建设项目（二期）</t>
  </si>
  <si>
    <t>新户镇霍斯章村</t>
  </si>
  <si>
    <t xml:space="preserve">新建棚圈1200平方米，青贮池1座，及其它配套附属设施建设等。                                                                                                          </t>
  </si>
  <si>
    <t>壮大村集体经济，解决劳动力就业，增加收入，改变生活条件。</t>
  </si>
  <si>
    <t>使全村252户居民受益，拓宽村民致富路，改善居民生活环境，壮大村集体经济</t>
  </si>
  <si>
    <t>木垒县新户镇新户村2024年集贸市场供暖设备采购项目</t>
  </si>
  <si>
    <t>新户镇新户村</t>
  </si>
  <si>
    <t xml:space="preserve">                       
1.换热器，循环泵，补水泵各一台；               
2.购买暖气管道管材400米及配套设施；</t>
  </si>
  <si>
    <t>80万用于壮大村集体经济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</si>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</sst>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6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8"/>
      <name val="宋体"/>
      <charset val="134"/>
    </font>
    <font>
      <sz val="26"/>
      <color rgb="FFFF0000"/>
      <name val="宋体"/>
      <charset val="134"/>
      <scheme val="minor"/>
    </font>
    <font>
      <sz val="28"/>
      <color rgb="FFFF0000"/>
      <name val="宋体"/>
      <charset val="134"/>
    </font>
    <font>
      <sz val="12"/>
      <color rgb="FFFF0000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sz val="26"/>
      <color theme="1"/>
      <name val="宋体"/>
      <charset val="134"/>
    </font>
    <font>
      <sz val="16"/>
      <color rgb="FF000000"/>
      <name val="仿宋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17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4" borderId="14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23" borderId="19" applyNumberFormat="0" applyAlignment="0" applyProtection="0">
      <alignment vertical="center"/>
    </xf>
    <xf numFmtId="0" fontId="41" fillId="23" borderId="16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protection locked="0"/>
    </xf>
  </cellStyleXfs>
  <cellXfs count="8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49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22" fillId="0" borderId="1" xfId="0" applyFont="1" applyFill="1" applyBorder="1" applyAlignment="1">
      <alignment horizontal="left" vertical="center" indent="2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0" fontId="6" fillId="0" borderId="0" xfId="0" applyFont="1" applyFill="1" applyAlignment="1"/>
    <xf numFmtId="0" fontId="7" fillId="0" borderId="1" xfId="49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4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5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6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7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9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20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21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6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2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0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1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2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3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5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6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7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8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39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0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1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42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6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4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0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1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2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5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6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7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8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59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0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1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2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63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108506</xdr:colOff>
      <xdr:row>13</xdr:row>
      <xdr:rowOff>252219</xdr:rowOff>
    </xdr:to>
    <xdr:sp>
      <xdr:nvSpPr>
        <xdr:cNvPr id="64" name=" "/>
        <xdr:cNvSpPr txBox="1"/>
      </xdr:nvSpPr>
      <xdr:spPr>
        <a:xfrm>
          <a:off x="11849100" y="219202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6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6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7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78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79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0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1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2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3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4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85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8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9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99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0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1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2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3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4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105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0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1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18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19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0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1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2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3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4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25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2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2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0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1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2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6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3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39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0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1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2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3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4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5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46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4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0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1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2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3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4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5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6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7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8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5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0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1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2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3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4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5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6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378328</xdr:rowOff>
    </xdr:to>
    <xdr:sp>
      <xdr:nvSpPr>
        <xdr:cNvPr id="167" name=" "/>
        <xdr:cNvSpPr txBox="1"/>
      </xdr:nvSpPr>
      <xdr:spPr>
        <a:xfrm>
          <a:off x="11849100" y="219202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108506</xdr:colOff>
      <xdr:row>13</xdr:row>
      <xdr:rowOff>252219</xdr:rowOff>
    </xdr:to>
    <xdr:sp>
      <xdr:nvSpPr>
        <xdr:cNvPr id="168" name=" "/>
        <xdr:cNvSpPr txBox="1"/>
      </xdr:nvSpPr>
      <xdr:spPr>
        <a:xfrm>
          <a:off x="11849100" y="219202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97656</xdr:colOff>
      <xdr:row>13</xdr:row>
      <xdr:rowOff>228198</xdr:rowOff>
    </xdr:to>
    <xdr:sp>
      <xdr:nvSpPr>
        <xdr:cNvPr id="169" name=" "/>
        <xdr:cNvSpPr txBox="1"/>
      </xdr:nvSpPr>
      <xdr:spPr>
        <a:xfrm>
          <a:off x="11849100" y="219202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7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8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8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2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3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4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5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6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7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8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480417</xdr:rowOff>
    </xdr:to>
    <xdr:sp>
      <xdr:nvSpPr>
        <xdr:cNvPr id="189" name=" "/>
        <xdr:cNvSpPr txBox="1"/>
      </xdr:nvSpPr>
      <xdr:spPr>
        <a:xfrm>
          <a:off x="11849100" y="219202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3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4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5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6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7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8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199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0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1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228198</xdr:rowOff>
    </xdr:to>
    <xdr:sp>
      <xdr:nvSpPr>
        <xdr:cNvPr id="202" name=" "/>
        <xdr:cNvSpPr txBox="1"/>
      </xdr:nvSpPr>
      <xdr:spPr>
        <a:xfrm>
          <a:off x="11849100" y="219202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3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4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5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6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7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8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86805</xdr:colOff>
      <xdr:row>13</xdr:row>
      <xdr:rowOff>468406</xdr:rowOff>
    </xdr:to>
    <xdr:sp>
      <xdr:nvSpPr>
        <xdr:cNvPr id="209" name=" "/>
        <xdr:cNvSpPr txBox="1"/>
      </xdr:nvSpPr>
      <xdr:spPr>
        <a:xfrm>
          <a:off x="11849100" y="219202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1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2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2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2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3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4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5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6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7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8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29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3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4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8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39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0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4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3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4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5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6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7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8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49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50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4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8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59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0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6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4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5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6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7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8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69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70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271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13</xdr:row>
      <xdr:rowOff>0</xdr:rowOff>
    </xdr:from>
    <xdr:to>
      <xdr:col>9</xdr:col>
      <xdr:colOff>122016</xdr:colOff>
      <xdr:row>13</xdr:row>
      <xdr:rowOff>252219</xdr:rowOff>
    </xdr:to>
    <xdr:sp>
      <xdr:nvSpPr>
        <xdr:cNvPr id="272" name=" "/>
        <xdr:cNvSpPr txBox="1"/>
      </xdr:nvSpPr>
      <xdr:spPr>
        <a:xfrm>
          <a:off x="20572730" y="219202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27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7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8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6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7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8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89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0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1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2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293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29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0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7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8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09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0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1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2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313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1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2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6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7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8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29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0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1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2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33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3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8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39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0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4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4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7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8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49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0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1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2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3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54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8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59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0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1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2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3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4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5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6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6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68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69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0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1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2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3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4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378328</xdr:rowOff>
    </xdr:to>
    <xdr:sp>
      <xdr:nvSpPr>
        <xdr:cNvPr id="375" name=" "/>
        <xdr:cNvSpPr txBox="1"/>
      </xdr:nvSpPr>
      <xdr:spPr>
        <a:xfrm>
          <a:off x="20565110" y="219202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13</xdr:row>
      <xdr:rowOff>0</xdr:rowOff>
    </xdr:from>
    <xdr:to>
      <xdr:col>9</xdr:col>
      <xdr:colOff>122016</xdr:colOff>
      <xdr:row>13</xdr:row>
      <xdr:rowOff>252219</xdr:rowOff>
    </xdr:to>
    <xdr:sp>
      <xdr:nvSpPr>
        <xdr:cNvPr id="376" name=" "/>
        <xdr:cNvSpPr txBox="1"/>
      </xdr:nvSpPr>
      <xdr:spPr>
        <a:xfrm>
          <a:off x="20572730" y="219202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112732</xdr:colOff>
      <xdr:row>13</xdr:row>
      <xdr:rowOff>228198</xdr:rowOff>
    </xdr:to>
    <xdr:sp>
      <xdr:nvSpPr>
        <xdr:cNvPr id="377" name=" "/>
        <xdr:cNvSpPr txBox="1"/>
      </xdr:nvSpPr>
      <xdr:spPr>
        <a:xfrm>
          <a:off x="20565110" y="219202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7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7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8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0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1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2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3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4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5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6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480417</xdr:rowOff>
    </xdr:to>
    <xdr:sp>
      <xdr:nvSpPr>
        <xdr:cNvPr id="397" name=" "/>
        <xdr:cNvSpPr txBox="1"/>
      </xdr:nvSpPr>
      <xdr:spPr>
        <a:xfrm>
          <a:off x="20565110" y="219202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9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39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1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2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3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4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5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6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7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8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09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228198</xdr:rowOff>
    </xdr:to>
    <xdr:sp>
      <xdr:nvSpPr>
        <xdr:cNvPr id="410" name=" "/>
        <xdr:cNvSpPr txBox="1"/>
      </xdr:nvSpPr>
      <xdr:spPr>
        <a:xfrm>
          <a:off x="20565110" y="219202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1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2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3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4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5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6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103448</xdr:colOff>
      <xdr:row>13</xdr:row>
      <xdr:rowOff>468406</xdr:rowOff>
    </xdr:to>
    <xdr:sp>
      <xdr:nvSpPr>
        <xdr:cNvPr id="417" name=" "/>
        <xdr:cNvSpPr txBox="1"/>
      </xdr:nvSpPr>
      <xdr:spPr>
        <a:xfrm>
          <a:off x="20565110" y="219202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4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4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4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4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354307</xdr:rowOff>
    </xdr:to>
    <xdr:pic>
      <xdr:nvPicPr>
        <xdr:cNvPr id="5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48041</xdr:rowOff>
    </xdr:to>
    <xdr:pic>
      <xdr:nvPicPr>
        <xdr:cNvPr id="5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150130</xdr:rowOff>
    </xdr:to>
    <xdr:pic>
      <xdr:nvPicPr>
        <xdr:cNvPr id="5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74193</xdr:colOff>
      <xdr:row>13</xdr:row>
      <xdr:rowOff>264229</xdr:rowOff>
    </xdr:to>
    <xdr:pic>
      <xdr:nvPicPr>
        <xdr:cNvPr id="5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928945" y="219202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7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5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5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5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5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0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354307</xdr:rowOff>
    </xdr:to>
    <xdr:pic>
      <xdr:nvPicPr>
        <xdr:cNvPr id="6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48041</xdr:rowOff>
    </xdr:to>
    <xdr:pic>
      <xdr:nvPicPr>
        <xdr:cNvPr id="6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150130</xdr:rowOff>
    </xdr:to>
    <xdr:pic>
      <xdr:nvPicPr>
        <xdr:cNvPr id="6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65409</xdr:colOff>
      <xdr:row>13</xdr:row>
      <xdr:rowOff>264229</xdr:rowOff>
    </xdr:to>
    <xdr:pic>
      <xdr:nvPicPr>
        <xdr:cNvPr id="6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3258760" y="219202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7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7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7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75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50" customFormat="1" ht="65" customHeight="1" spans="1:29">
      <c r="A6" s="54"/>
      <c r="B6" s="55" t="s">
        <v>29</v>
      </c>
      <c r="C6" s="55"/>
      <c r="D6" s="55"/>
      <c r="E6" s="55"/>
      <c r="F6" s="55"/>
      <c r="G6" s="55"/>
      <c r="H6" s="55"/>
      <c r="I6" s="60"/>
      <c r="J6" s="55"/>
      <c r="K6" s="61"/>
      <c r="L6" s="62"/>
      <c r="M6" s="39">
        <v>3119</v>
      </c>
      <c r="N6" s="39">
        <v>2967</v>
      </c>
      <c r="O6" s="39"/>
      <c r="P6" s="76"/>
      <c r="Q6" s="62"/>
      <c r="R6" s="39">
        <v>140</v>
      </c>
      <c r="S6" s="39">
        <v>12</v>
      </c>
      <c r="T6" s="62"/>
      <c r="U6" s="62"/>
      <c r="V6" s="62"/>
      <c r="W6" s="62"/>
      <c r="X6" s="62"/>
      <c r="Y6" s="62"/>
      <c r="Z6" s="62"/>
      <c r="AA6" s="64"/>
      <c r="AB6" s="64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77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50" customFormat="1" ht="193" customHeight="1" spans="1:29">
      <c r="A11" s="54">
        <v>5</v>
      </c>
      <c r="B11" s="56" t="s">
        <v>71</v>
      </c>
      <c r="C11" s="32" t="s">
        <v>72</v>
      </c>
      <c r="D11" s="62" t="s">
        <v>73</v>
      </c>
      <c r="E11" s="62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5"/>
      <c r="Y11" s="32" t="s">
        <v>79</v>
      </c>
      <c r="Z11" s="65" t="s">
        <v>83</v>
      </c>
      <c r="AA11" s="66" t="s">
        <v>84</v>
      </c>
      <c r="AB11" s="66" t="s">
        <v>82</v>
      </c>
      <c r="AC11" s="65"/>
    </row>
    <row r="12" s="21" customFormat="1" ht="202" customHeight="1" spans="1:29">
      <c r="A12" s="54">
        <v>6</v>
      </c>
      <c r="B12" s="56" t="s">
        <v>85</v>
      </c>
      <c r="C12" s="32" t="s">
        <v>86</v>
      </c>
      <c r="D12" s="72" t="s">
        <v>73</v>
      </c>
      <c r="E12" s="72" t="s">
        <v>45</v>
      </c>
      <c r="F12" s="72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5" t="s">
        <v>90</v>
      </c>
      <c r="AA12" s="31" t="s">
        <v>60</v>
      </c>
      <c r="AB12" s="31" t="s">
        <v>61</v>
      </c>
      <c r="AC12" s="46"/>
    </row>
    <row r="13" s="71" customFormat="1" ht="121" customHeight="1" spans="1:29">
      <c r="A13" s="54">
        <v>7</v>
      </c>
      <c r="B13" s="56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62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7"/>
      <c r="Y13" s="30" t="s">
        <v>58</v>
      </c>
      <c r="Z13" s="30" t="s">
        <v>59</v>
      </c>
      <c r="AA13" s="41" t="s">
        <v>69</v>
      </c>
      <c r="AB13" s="41" t="s">
        <v>70</v>
      </c>
      <c r="AC13" s="67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81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73" t="s">
        <v>148</v>
      </c>
      <c r="C22" s="74"/>
      <c r="D22" s="74"/>
      <c r="E22" s="74"/>
      <c r="F22" s="74"/>
      <c r="G22" s="74"/>
      <c r="H22" s="74"/>
      <c r="I22" s="78"/>
      <c r="J22" s="46"/>
      <c r="K22" s="30"/>
      <c r="L22" s="79"/>
      <c r="M22" s="79">
        <v>1153</v>
      </c>
      <c r="N22" s="79"/>
      <c r="O22" s="79"/>
      <c r="P22" s="30"/>
      <c r="Q22" s="79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80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zoomScale="33" zoomScaleNormal="33" topLeftCell="F13" workbookViewId="0">
      <selection activeCell="A1" sqref="A1:Y18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14.383333333333" style="23" customWidth="1"/>
    <col min="10" max="10" width="17.1" style="20" customWidth="1"/>
    <col min="11" max="11" width="17.5" style="22" customWidth="1"/>
    <col min="12" max="12" width="13.6916666666667" style="20" customWidth="1"/>
    <col min="13" max="14" width="28.4666666666667" style="20" customWidth="1"/>
    <col min="15" max="15" width="30.7833333333333" style="20" customWidth="1"/>
    <col min="16" max="16" width="23.2166666666667" style="20" hidden="1" customWidth="1"/>
    <col min="17" max="17" width="19.4" style="20" hidden="1" customWidth="1"/>
    <col min="18" max="18" width="23.2166666666667" style="20" hidden="1" customWidth="1"/>
    <col min="19" max="20" width="17.1" style="20" hidden="1" customWidth="1"/>
    <col min="21" max="21" width="15.4416666666667" style="20" customWidth="1"/>
    <col min="22" max="22" width="15.1333333333333" style="20" customWidth="1"/>
    <col min="23" max="23" width="77.6416666666667" style="23" customWidth="1"/>
    <col min="24" max="24" width="51.8916666666667" style="23" customWidth="1"/>
    <col min="25" max="25" width="21.775" style="20" customWidth="1"/>
    <col min="26" max="16384" width="9" style="20"/>
  </cols>
  <sheetData>
    <row r="1" s="19" customFormat="1" ht="82" customHeight="1" spans="1:25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="20" customFormat="1" ht="52" customHeight="1" spans="1: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5" t="s">
        <v>13</v>
      </c>
      <c r="U2" s="25" t="s">
        <v>14</v>
      </c>
      <c r="V2" s="25" t="s">
        <v>15</v>
      </c>
      <c r="W2" s="25" t="s">
        <v>16</v>
      </c>
      <c r="X2" s="25" t="s">
        <v>17</v>
      </c>
      <c r="Y2" s="25" t="s">
        <v>18</v>
      </c>
    </row>
    <row r="3" s="20" customFormat="1" ht="50" customHeight="1" spans="1: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26</v>
      </c>
      <c r="P3" s="34" t="s">
        <v>23</v>
      </c>
      <c r="Q3" s="42"/>
      <c r="R3" s="42"/>
      <c r="S3" s="34" t="s">
        <v>27</v>
      </c>
      <c r="T3" s="35"/>
      <c r="U3" s="25"/>
      <c r="V3" s="25"/>
      <c r="W3" s="25"/>
      <c r="X3" s="25"/>
      <c r="Y3" s="25"/>
    </row>
    <row r="4" s="20" customFormat="1" ht="68" customHeight="1" spans="1: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43"/>
      <c r="R4" s="44" t="s">
        <v>28</v>
      </c>
      <c r="S4" s="43"/>
      <c r="T4" s="35"/>
      <c r="U4" s="25"/>
      <c r="V4" s="25"/>
      <c r="W4" s="25"/>
      <c r="X4" s="25"/>
      <c r="Y4" s="25"/>
    </row>
    <row r="5" s="20" customFormat="1" ht="81" customHeight="1" spans="1: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5">
        <f>M6</f>
        <v>3119</v>
      </c>
      <c r="N5" s="39">
        <f>N6</f>
        <v>3107</v>
      </c>
      <c r="O5" s="35">
        <v>12</v>
      </c>
      <c r="P5" s="35" t="e">
        <f>#REF!</f>
        <v>#REF!</v>
      </c>
      <c r="Q5" s="43"/>
      <c r="R5" s="42"/>
      <c r="S5" s="35">
        <v>465</v>
      </c>
      <c r="T5" s="34"/>
      <c r="U5" s="25"/>
      <c r="V5" s="25"/>
      <c r="W5" s="25"/>
      <c r="X5" s="25"/>
      <c r="Y5" s="25"/>
    </row>
    <row r="6" s="50" customFormat="1" ht="88" customHeight="1" spans="1:25">
      <c r="A6" s="54"/>
      <c r="B6" s="55" t="s">
        <v>195</v>
      </c>
      <c r="C6" s="55"/>
      <c r="D6" s="55"/>
      <c r="E6" s="55"/>
      <c r="F6" s="55"/>
      <c r="G6" s="55"/>
      <c r="H6" s="55"/>
      <c r="I6" s="60"/>
      <c r="J6" s="55"/>
      <c r="K6" s="61"/>
      <c r="L6" s="62"/>
      <c r="M6" s="39">
        <v>3119</v>
      </c>
      <c r="N6" s="39">
        <f>SUM(N7:N18)</f>
        <v>3107</v>
      </c>
      <c r="O6" s="39">
        <v>12</v>
      </c>
      <c r="P6" s="62"/>
      <c r="Q6" s="62"/>
      <c r="R6" s="62"/>
      <c r="S6" s="62"/>
      <c r="T6" s="62"/>
      <c r="U6" s="62"/>
      <c r="V6" s="62"/>
      <c r="W6" s="64"/>
      <c r="X6" s="64"/>
      <c r="Y6" s="26"/>
    </row>
    <row r="7" s="51" customFormat="1" ht="165" customHeight="1" spans="1:25">
      <c r="A7" s="54">
        <v>1</v>
      </c>
      <c r="B7" s="56" t="s">
        <v>30</v>
      </c>
      <c r="C7" s="56" t="s">
        <v>31</v>
      </c>
      <c r="D7" s="57" t="s">
        <v>32</v>
      </c>
      <c r="E7" s="57" t="s">
        <v>33</v>
      </c>
      <c r="F7" s="58" t="s">
        <v>34</v>
      </c>
      <c r="G7" s="56" t="s">
        <v>196</v>
      </c>
      <c r="H7" s="56" t="s">
        <v>36</v>
      </c>
      <c r="I7" s="58" t="s">
        <v>37</v>
      </c>
      <c r="J7" s="56" t="s">
        <v>38</v>
      </c>
      <c r="K7" s="56">
        <v>20</v>
      </c>
      <c r="L7" s="56" t="s">
        <v>39</v>
      </c>
      <c r="M7" s="56">
        <v>30</v>
      </c>
      <c r="N7" s="56">
        <v>30</v>
      </c>
      <c r="O7" s="56"/>
      <c r="P7" s="56"/>
      <c r="Q7" s="56"/>
      <c r="R7" s="56"/>
      <c r="S7" s="56"/>
      <c r="T7" s="56"/>
      <c r="U7" s="56" t="s">
        <v>40</v>
      </c>
      <c r="V7" s="56" t="s">
        <v>41</v>
      </c>
      <c r="W7" s="58" t="s">
        <v>42</v>
      </c>
      <c r="X7" s="58" t="s">
        <v>197</v>
      </c>
      <c r="Y7" s="54"/>
    </row>
    <row r="8" s="51" customFormat="1" ht="144" customHeight="1" spans="1:25">
      <c r="A8" s="54">
        <v>2</v>
      </c>
      <c r="B8" s="56" t="s">
        <v>43</v>
      </c>
      <c r="C8" s="57" t="s">
        <v>44</v>
      </c>
      <c r="D8" s="57" t="s">
        <v>32</v>
      </c>
      <c r="E8" s="57" t="s">
        <v>45</v>
      </c>
      <c r="F8" s="57" t="s">
        <v>46</v>
      </c>
      <c r="G8" s="32" t="s">
        <v>144</v>
      </c>
      <c r="H8" s="32" t="s">
        <v>36</v>
      </c>
      <c r="I8" s="58" t="s">
        <v>198</v>
      </c>
      <c r="J8" s="56" t="s">
        <v>49</v>
      </c>
      <c r="K8" s="32">
        <v>2500</v>
      </c>
      <c r="L8" s="32" t="s">
        <v>39</v>
      </c>
      <c r="M8" s="32">
        <v>450</v>
      </c>
      <c r="N8" s="32">
        <v>450</v>
      </c>
      <c r="O8" s="32"/>
      <c r="P8" s="32"/>
      <c r="Q8" s="32"/>
      <c r="R8" s="32"/>
      <c r="S8" s="32">
        <v>0</v>
      </c>
      <c r="T8" s="32"/>
      <c r="U8" s="32" t="s">
        <v>50</v>
      </c>
      <c r="V8" s="32" t="s">
        <v>51</v>
      </c>
      <c r="W8" s="58" t="s">
        <v>199</v>
      </c>
      <c r="X8" s="58" t="s">
        <v>200</v>
      </c>
      <c r="Y8" s="54"/>
    </row>
    <row r="9" s="51" customFormat="1" ht="140" customHeight="1" spans="1:25">
      <c r="A9" s="54">
        <v>3</v>
      </c>
      <c r="B9" s="56" t="s">
        <v>54</v>
      </c>
      <c r="C9" s="57" t="s">
        <v>201</v>
      </c>
      <c r="D9" s="57" t="s">
        <v>73</v>
      </c>
      <c r="E9" s="57" t="s">
        <v>202</v>
      </c>
      <c r="F9" s="57" t="s">
        <v>46</v>
      </c>
      <c r="G9" s="57" t="s">
        <v>203</v>
      </c>
      <c r="H9" s="32" t="s">
        <v>36</v>
      </c>
      <c r="I9" s="63" t="s">
        <v>204</v>
      </c>
      <c r="J9" s="57" t="s">
        <v>205</v>
      </c>
      <c r="K9" s="57">
        <v>2</v>
      </c>
      <c r="L9" s="57" t="s">
        <v>39</v>
      </c>
      <c r="M9" s="57">
        <v>80</v>
      </c>
      <c r="N9" s="57">
        <v>80</v>
      </c>
      <c r="O9" s="57"/>
      <c r="P9" s="57"/>
      <c r="Q9" s="57"/>
      <c r="R9" s="57"/>
      <c r="S9" s="57"/>
      <c r="T9" s="57"/>
      <c r="U9" s="57" t="s">
        <v>206</v>
      </c>
      <c r="V9" s="57" t="s">
        <v>207</v>
      </c>
      <c r="W9" s="58" t="s">
        <v>208</v>
      </c>
      <c r="X9" s="58" t="s">
        <v>209</v>
      </c>
      <c r="Y9" s="69" t="s">
        <v>210</v>
      </c>
    </row>
    <row r="10" s="51" customFormat="1" ht="210" customHeight="1" spans="1:25">
      <c r="A10" s="54">
        <v>4</v>
      </c>
      <c r="B10" s="56" t="s">
        <v>71</v>
      </c>
      <c r="C10" s="57" t="s">
        <v>72</v>
      </c>
      <c r="D10" s="57" t="s">
        <v>73</v>
      </c>
      <c r="E10" s="57" t="s">
        <v>74</v>
      </c>
      <c r="F10" s="56" t="s">
        <v>34</v>
      </c>
      <c r="G10" s="56" t="s">
        <v>211</v>
      </c>
      <c r="H10" s="56" t="s">
        <v>36</v>
      </c>
      <c r="I10" s="58" t="s">
        <v>212</v>
      </c>
      <c r="J10" s="56" t="s">
        <v>78</v>
      </c>
      <c r="K10" s="56">
        <v>4</v>
      </c>
      <c r="L10" s="56" t="s">
        <v>39</v>
      </c>
      <c r="M10" s="56">
        <v>300</v>
      </c>
      <c r="N10" s="56">
        <v>300</v>
      </c>
      <c r="O10" s="56"/>
      <c r="P10" s="56" t="s">
        <v>79</v>
      </c>
      <c r="Q10" s="56" t="s">
        <v>80</v>
      </c>
      <c r="R10" s="58" t="s">
        <v>81</v>
      </c>
      <c r="S10" s="58" t="s">
        <v>82</v>
      </c>
      <c r="T10" s="65"/>
      <c r="U10" s="57" t="s">
        <v>79</v>
      </c>
      <c r="V10" s="66" t="s">
        <v>83</v>
      </c>
      <c r="W10" s="58" t="s">
        <v>84</v>
      </c>
      <c r="X10" s="58" t="s">
        <v>82</v>
      </c>
      <c r="Y10" s="54"/>
    </row>
    <row r="11" s="52" customFormat="1" ht="232" customHeight="1" spans="1:25">
      <c r="A11" s="54">
        <v>5</v>
      </c>
      <c r="B11" s="56" t="s">
        <v>85</v>
      </c>
      <c r="C11" s="57" t="s">
        <v>86</v>
      </c>
      <c r="D11" s="59" t="s">
        <v>73</v>
      </c>
      <c r="E11" s="59" t="s">
        <v>45</v>
      </c>
      <c r="F11" s="59" t="s">
        <v>46</v>
      </c>
      <c r="G11" s="56" t="s">
        <v>213</v>
      </c>
      <c r="H11" s="56" t="s">
        <v>36</v>
      </c>
      <c r="I11" s="58" t="s">
        <v>214</v>
      </c>
      <c r="J11" s="56" t="s">
        <v>49</v>
      </c>
      <c r="K11" s="56">
        <v>2700</v>
      </c>
      <c r="L11" s="56" t="s">
        <v>39</v>
      </c>
      <c r="M11" s="57">
        <v>486.32</v>
      </c>
      <c r="N11" s="57">
        <v>486.32</v>
      </c>
      <c r="O11" s="57"/>
      <c r="P11" s="57"/>
      <c r="Q11" s="57"/>
      <c r="R11" s="57"/>
      <c r="S11" s="57"/>
      <c r="T11" s="57"/>
      <c r="U11" s="57" t="s">
        <v>89</v>
      </c>
      <c r="V11" s="66" t="s">
        <v>90</v>
      </c>
      <c r="W11" s="58" t="s">
        <v>60</v>
      </c>
      <c r="X11" s="58" t="s">
        <v>61</v>
      </c>
      <c r="Y11" s="54"/>
    </row>
    <row r="12" s="51" customFormat="1" ht="230" customHeight="1" spans="1:25">
      <c r="A12" s="54">
        <v>6</v>
      </c>
      <c r="B12" s="56" t="s">
        <v>91</v>
      </c>
      <c r="C12" s="57" t="s">
        <v>55</v>
      </c>
      <c r="D12" s="58" t="s">
        <v>73</v>
      </c>
      <c r="E12" s="56" t="s">
        <v>215</v>
      </c>
      <c r="F12" s="58" t="s">
        <v>46</v>
      </c>
      <c r="G12" s="56" t="s">
        <v>216</v>
      </c>
      <c r="H12" s="57" t="s">
        <v>36</v>
      </c>
      <c r="I12" s="58" t="s">
        <v>217</v>
      </c>
      <c r="J12" s="56" t="s">
        <v>95</v>
      </c>
      <c r="K12" s="56">
        <v>1600</v>
      </c>
      <c r="L12" s="56" t="s">
        <v>39</v>
      </c>
      <c r="M12" s="56">
        <v>450</v>
      </c>
      <c r="N12" s="56">
        <v>450</v>
      </c>
      <c r="O12" s="56"/>
      <c r="P12" s="56" t="s">
        <v>58</v>
      </c>
      <c r="Q12" s="56" t="s">
        <v>59</v>
      </c>
      <c r="R12" s="56" t="s">
        <v>96</v>
      </c>
      <c r="S12" s="56" t="s">
        <v>97</v>
      </c>
      <c r="T12" s="67"/>
      <c r="U12" s="56" t="s">
        <v>58</v>
      </c>
      <c r="V12" s="56" t="s">
        <v>59</v>
      </c>
      <c r="W12" s="58" t="s">
        <v>60</v>
      </c>
      <c r="X12" s="58" t="s">
        <v>218</v>
      </c>
      <c r="Y12" s="69" t="s">
        <v>219</v>
      </c>
    </row>
    <row r="13" s="53" customFormat="1" ht="184" customHeight="1" spans="1:25">
      <c r="A13" s="54">
        <v>7</v>
      </c>
      <c r="B13" s="30" t="s">
        <v>62</v>
      </c>
      <c r="C13" s="31" t="s">
        <v>220</v>
      </c>
      <c r="D13" s="30" t="s">
        <v>32</v>
      </c>
      <c r="E13" s="32" t="s">
        <v>64</v>
      </c>
      <c r="F13" s="32" t="s">
        <v>46</v>
      </c>
      <c r="G13" s="32" t="s">
        <v>221</v>
      </c>
      <c r="H13" s="32" t="s">
        <v>36</v>
      </c>
      <c r="I13" s="41" t="s">
        <v>222</v>
      </c>
      <c r="J13" s="32" t="s">
        <v>49</v>
      </c>
      <c r="K13" s="32">
        <v>16000</v>
      </c>
      <c r="L13" s="32" t="s">
        <v>39</v>
      </c>
      <c r="M13" s="32">
        <v>242</v>
      </c>
      <c r="N13" s="32">
        <v>230</v>
      </c>
      <c r="O13" s="32">
        <v>12</v>
      </c>
      <c r="P13" s="32"/>
      <c r="Q13" s="32"/>
      <c r="R13" s="32"/>
      <c r="S13" s="32"/>
      <c r="T13" s="32"/>
      <c r="U13" s="32" t="s">
        <v>67</v>
      </c>
      <c r="V13" s="32" t="s">
        <v>68</v>
      </c>
      <c r="W13" s="58" t="s">
        <v>69</v>
      </c>
      <c r="X13" s="58" t="s">
        <v>70</v>
      </c>
      <c r="Y13" s="70"/>
    </row>
    <row r="14" s="51" customFormat="1" ht="182" customHeight="1" spans="1:25">
      <c r="A14" s="54">
        <v>8</v>
      </c>
      <c r="B14" s="56" t="s">
        <v>62</v>
      </c>
      <c r="C14" s="58" t="s">
        <v>223</v>
      </c>
      <c r="D14" s="56" t="s">
        <v>73</v>
      </c>
      <c r="E14" s="56" t="s">
        <v>215</v>
      </c>
      <c r="F14" s="56" t="s">
        <v>46</v>
      </c>
      <c r="G14" s="56" t="s">
        <v>224</v>
      </c>
      <c r="H14" s="56" t="s">
        <v>36</v>
      </c>
      <c r="I14" s="58" t="s">
        <v>225</v>
      </c>
      <c r="J14" s="56" t="s">
        <v>49</v>
      </c>
      <c r="K14" s="56">
        <v>1200</v>
      </c>
      <c r="L14" s="56" t="s">
        <v>39</v>
      </c>
      <c r="M14" s="56">
        <v>210</v>
      </c>
      <c r="N14" s="56">
        <v>210</v>
      </c>
      <c r="O14" s="56"/>
      <c r="P14" s="56" t="s">
        <v>67</v>
      </c>
      <c r="Q14" s="56" t="s">
        <v>68</v>
      </c>
      <c r="R14" s="58" t="s">
        <v>226</v>
      </c>
      <c r="S14" s="58" t="s">
        <v>227</v>
      </c>
      <c r="T14" s="26"/>
      <c r="U14" s="56" t="s">
        <v>67</v>
      </c>
      <c r="V14" s="56" t="s">
        <v>68</v>
      </c>
      <c r="W14" s="58" t="s">
        <v>226</v>
      </c>
      <c r="X14" s="58" t="s">
        <v>227</v>
      </c>
      <c r="Y14" s="70"/>
    </row>
    <row r="15" s="51" customFormat="1" ht="181" customHeight="1" spans="1:25">
      <c r="A15" s="54">
        <v>9</v>
      </c>
      <c r="B15" s="30" t="s">
        <v>166</v>
      </c>
      <c r="C15" s="30" t="s">
        <v>228</v>
      </c>
      <c r="D15" s="30" t="s">
        <v>73</v>
      </c>
      <c r="E15" s="30" t="s">
        <v>168</v>
      </c>
      <c r="F15" s="30" t="s">
        <v>46</v>
      </c>
      <c r="G15" s="30" t="s">
        <v>229</v>
      </c>
      <c r="H15" s="30" t="s">
        <v>36</v>
      </c>
      <c r="I15" s="31" t="s">
        <v>230</v>
      </c>
      <c r="J15" s="30" t="s">
        <v>49</v>
      </c>
      <c r="K15" s="30">
        <v>400</v>
      </c>
      <c r="L15" s="56" t="s">
        <v>39</v>
      </c>
      <c r="M15" s="30">
        <v>80</v>
      </c>
      <c r="N15" s="30">
        <v>80</v>
      </c>
      <c r="O15" s="30"/>
      <c r="P15" s="46"/>
      <c r="Q15" s="46"/>
      <c r="R15" s="46"/>
      <c r="S15" s="46"/>
      <c r="T15" s="46"/>
      <c r="U15" s="30" t="s">
        <v>67</v>
      </c>
      <c r="V15" s="30" t="s">
        <v>68</v>
      </c>
      <c r="W15" s="31" t="s">
        <v>171</v>
      </c>
      <c r="X15" s="31" t="s">
        <v>172</v>
      </c>
      <c r="Y15" s="69" t="s">
        <v>231</v>
      </c>
    </row>
    <row r="16" s="51" customFormat="1" ht="159" customHeight="1" spans="1:25">
      <c r="A16" s="54">
        <v>10</v>
      </c>
      <c r="B16" s="56" t="s">
        <v>98</v>
      </c>
      <c r="C16" s="57" t="s">
        <v>99</v>
      </c>
      <c r="D16" s="56" t="s">
        <v>100</v>
      </c>
      <c r="E16" s="56" t="s">
        <v>101</v>
      </c>
      <c r="F16" s="56" t="s">
        <v>46</v>
      </c>
      <c r="G16" s="56" t="s">
        <v>102</v>
      </c>
      <c r="H16" s="56" t="s">
        <v>36</v>
      </c>
      <c r="I16" s="63" t="s">
        <v>103</v>
      </c>
      <c r="J16" s="56" t="s">
        <v>104</v>
      </c>
      <c r="K16" s="56">
        <v>99</v>
      </c>
      <c r="L16" s="56" t="s">
        <v>39</v>
      </c>
      <c r="M16" s="56">
        <v>29.68</v>
      </c>
      <c r="N16" s="56">
        <v>29.68</v>
      </c>
      <c r="O16" s="56"/>
      <c r="P16" s="56"/>
      <c r="Q16" s="56"/>
      <c r="R16" s="56"/>
      <c r="S16" s="56"/>
      <c r="T16" s="56"/>
      <c r="U16" s="56" t="s">
        <v>102</v>
      </c>
      <c r="V16" s="56" t="s">
        <v>105</v>
      </c>
      <c r="W16" s="58" t="s">
        <v>106</v>
      </c>
      <c r="X16" s="58" t="s">
        <v>107</v>
      </c>
      <c r="Y16" s="54"/>
    </row>
    <row r="17" s="51" customFormat="1" ht="243" customHeight="1" spans="1:25">
      <c r="A17" s="54">
        <v>11</v>
      </c>
      <c r="B17" s="56" t="s">
        <v>108</v>
      </c>
      <c r="C17" s="57" t="s">
        <v>109</v>
      </c>
      <c r="D17" s="57" t="s">
        <v>110</v>
      </c>
      <c r="E17" s="57" t="s">
        <v>111</v>
      </c>
      <c r="F17" s="57" t="s">
        <v>46</v>
      </c>
      <c r="G17" s="56" t="s">
        <v>112</v>
      </c>
      <c r="H17" s="57" t="s">
        <v>36</v>
      </c>
      <c r="I17" s="63" t="s">
        <v>113</v>
      </c>
      <c r="J17" s="56" t="s">
        <v>104</v>
      </c>
      <c r="K17" s="56">
        <v>617</v>
      </c>
      <c r="L17" s="56" t="s">
        <v>39</v>
      </c>
      <c r="M17" s="56">
        <v>731</v>
      </c>
      <c r="N17" s="56">
        <v>731</v>
      </c>
      <c r="O17" s="56"/>
      <c r="P17" s="56"/>
      <c r="Q17" s="56"/>
      <c r="R17" s="56"/>
      <c r="S17" s="56"/>
      <c r="T17" s="56"/>
      <c r="U17" s="56" t="s">
        <v>112</v>
      </c>
      <c r="V17" s="56" t="s">
        <v>114</v>
      </c>
      <c r="W17" s="58" t="s">
        <v>115</v>
      </c>
      <c r="X17" s="58" t="s">
        <v>116</v>
      </c>
      <c r="Y17" s="54"/>
    </row>
    <row r="18" s="51" customFormat="1" ht="170" customHeight="1" spans="1:25">
      <c r="A18" s="54">
        <v>12</v>
      </c>
      <c r="B18" s="56"/>
      <c r="C18" s="57" t="s">
        <v>117</v>
      </c>
      <c r="D18" s="57" t="s">
        <v>117</v>
      </c>
      <c r="E18" s="57" t="s">
        <v>117</v>
      </c>
      <c r="F18" s="57" t="s">
        <v>46</v>
      </c>
      <c r="G18" s="57" t="s">
        <v>118</v>
      </c>
      <c r="H18" s="57" t="s">
        <v>36</v>
      </c>
      <c r="I18" s="63" t="s">
        <v>119</v>
      </c>
      <c r="J18" s="56" t="s">
        <v>120</v>
      </c>
      <c r="K18" s="56">
        <v>1</v>
      </c>
      <c r="L18" s="56" t="s">
        <v>39</v>
      </c>
      <c r="M18" s="56">
        <v>30</v>
      </c>
      <c r="N18" s="56">
        <v>30</v>
      </c>
      <c r="O18" s="56"/>
      <c r="P18" s="56"/>
      <c r="Q18" s="56"/>
      <c r="R18" s="56"/>
      <c r="S18" s="56"/>
      <c r="T18" s="56"/>
      <c r="U18" s="57" t="s">
        <v>118</v>
      </c>
      <c r="V18" s="56" t="s">
        <v>121</v>
      </c>
      <c r="W18" s="58"/>
      <c r="X18" s="68"/>
      <c r="Y18" s="54"/>
    </row>
  </sheetData>
  <mergeCells count="26">
    <mergeCell ref="A1:Y1"/>
    <mergeCell ref="L2:S2"/>
    <mergeCell ref="B6:K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S3:S4"/>
    <mergeCell ref="T2:T4"/>
    <mergeCell ref="U2:U5"/>
    <mergeCell ref="V2:V5"/>
    <mergeCell ref="W2:W5"/>
    <mergeCell ref="X2:X5"/>
    <mergeCell ref="Y2:Y5"/>
  </mergeCells>
  <pageMargins left="0" right="0" top="0" bottom="0" header="0.5" footer="0.5"/>
  <pageSetup paperSize="9" scale="25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232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1</v>
      </c>
      <c r="B3" s="5">
        <v>2022</v>
      </c>
      <c r="C3" s="6" t="s">
        <v>244</v>
      </c>
      <c r="D3" s="6" t="s">
        <v>245</v>
      </c>
      <c r="E3" s="6" t="s">
        <v>46</v>
      </c>
      <c r="F3" s="6" t="s">
        <v>246</v>
      </c>
      <c r="G3" s="6" t="s">
        <v>247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2</v>
      </c>
      <c r="B3" s="5">
        <v>2022</v>
      </c>
      <c r="C3" s="6" t="s">
        <v>248</v>
      </c>
      <c r="D3" s="6" t="s">
        <v>249</v>
      </c>
      <c r="E3" s="6" t="s">
        <v>46</v>
      </c>
      <c r="F3" s="6" t="s">
        <v>250</v>
      </c>
      <c r="G3" s="6" t="s">
        <v>251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3</v>
      </c>
      <c r="B3" s="5">
        <v>2022</v>
      </c>
      <c r="C3" s="6" t="s">
        <v>252</v>
      </c>
      <c r="D3" s="6" t="s">
        <v>253</v>
      </c>
      <c r="E3" s="6" t="s">
        <v>46</v>
      </c>
      <c r="F3" s="6" t="s">
        <v>254</v>
      </c>
      <c r="G3" s="6" t="s">
        <v>255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234</v>
      </c>
      <c r="B2" s="4" t="s">
        <v>235</v>
      </c>
      <c r="C2" s="4" t="s">
        <v>2</v>
      </c>
      <c r="D2" s="4" t="s">
        <v>3</v>
      </c>
      <c r="E2" s="4" t="s">
        <v>236</v>
      </c>
      <c r="F2" s="4" t="s">
        <v>237</v>
      </c>
      <c r="G2" s="4" t="s">
        <v>238</v>
      </c>
      <c r="H2" s="4" t="s">
        <v>239</v>
      </c>
      <c r="I2" s="4" t="s">
        <v>240</v>
      </c>
      <c r="J2" s="4" t="s">
        <v>241</v>
      </c>
      <c r="K2" s="4" t="s">
        <v>242</v>
      </c>
      <c r="L2" s="4" t="s">
        <v>243</v>
      </c>
    </row>
    <row r="3" ht="261" customHeight="1" spans="1:12">
      <c r="A3" s="5">
        <v>4</v>
      </c>
      <c r="B3" s="5">
        <v>2022</v>
      </c>
      <c r="C3" s="6" t="s">
        <v>256</v>
      </c>
      <c r="D3" s="6" t="s">
        <v>257</v>
      </c>
      <c r="E3" s="6" t="s">
        <v>46</v>
      </c>
      <c r="F3" s="6" t="s">
        <v>258</v>
      </c>
      <c r="G3" s="6" t="s">
        <v>259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234</v>
      </c>
      <c r="B2" s="4" t="s">
        <v>235</v>
      </c>
      <c r="C2" s="4" t="s">
        <v>3</v>
      </c>
      <c r="D2" s="4" t="s">
        <v>236</v>
      </c>
      <c r="E2" s="4" t="s">
        <v>237</v>
      </c>
      <c r="F2" s="4" t="s">
        <v>238</v>
      </c>
      <c r="G2" s="4" t="s">
        <v>239</v>
      </c>
      <c r="H2" s="4" t="s">
        <v>240</v>
      </c>
      <c r="I2" s="4" t="s">
        <v>241</v>
      </c>
      <c r="J2" s="4" t="s">
        <v>242</v>
      </c>
      <c r="K2" s="4" t="s">
        <v>243</v>
      </c>
    </row>
    <row r="3" ht="261" customHeight="1" spans="1:11">
      <c r="A3" s="5">
        <v>5</v>
      </c>
      <c r="B3" s="5">
        <v>2022</v>
      </c>
      <c r="C3" s="6" t="s">
        <v>260</v>
      </c>
      <c r="D3" s="6" t="s">
        <v>261</v>
      </c>
      <c r="E3" s="6" t="s">
        <v>262</v>
      </c>
      <c r="F3" s="7" t="s">
        <v>263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2024-02-22T04:50:16Z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F18510A00CC14C309E5257849174164F_13</vt:lpwstr>
  </property>
</Properties>
</file>