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2"/>
  </bookViews>
  <sheets>
    <sheet name="汇总表" sheetId="2" r:id="rId1"/>
  </sheets>
  <calcPr calcId="144525" concurrentCalc="0"/>
</workbook>
</file>

<file path=xl/sharedStrings.xml><?xml version="1.0" encoding="utf-8"?>
<sst xmlns="http://schemas.openxmlformats.org/spreadsheetml/2006/main" count="49" uniqueCount="39">
  <si>
    <t>2026年春季学期义务阶段非寄宿生享受资助情况汇总表</t>
  </si>
  <si>
    <t>填报单位：木垒县教育局</t>
  </si>
  <si>
    <t>时间：2026.05.25</t>
  </si>
  <si>
    <t>序号</t>
  </si>
  <si>
    <t>学校</t>
  </si>
  <si>
    <t>教育阶段</t>
  </si>
  <si>
    <t>合计</t>
  </si>
  <si>
    <t>脱贫家庭</t>
  </si>
  <si>
    <t>脱贫不稳定</t>
  </si>
  <si>
    <t>边缘易致贫</t>
  </si>
  <si>
    <t>突发严重困难</t>
  </si>
  <si>
    <t>低保</t>
  </si>
  <si>
    <t>特困供养</t>
  </si>
  <si>
    <t>烈士子女</t>
  </si>
  <si>
    <t>孤儿</t>
  </si>
  <si>
    <t>残疾学生</t>
  </si>
  <si>
    <t>残疾人子女</t>
  </si>
  <si>
    <t>无人抚养儿童</t>
  </si>
  <si>
    <t>低保边缘家庭</t>
  </si>
  <si>
    <t>支出型困难家庭学生</t>
  </si>
  <si>
    <t>其他低收入学生</t>
  </si>
  <si>
    <t>资助标准</t>
  </si>
  <si>
    <t>资助金额</t>
  </si>
  <si>
    <t>努尔古丽学校</t>
  </si>
  <si>
    <t>小学</t>
  </si>
  <si>
    <t>博斯坦中心学校</t>
  </si>
  <si>
    <t>乌孜别克中心学校</t>
  </si>
  <si>
    <t>雀仁中心学校</t>
  </si>
  <si>
    <t>大石头中心学校</t>
  </si>
  <si>
    <t>铁尔沙克学校</t>
  </si>
  <si>
    <t>第三小学</t>
  </si>
  <si>
    <t>第一小学</t>
  </si>
  <si>
    <t>白杨河中心学校</t>
  </si>
  <si>
    <t>新户中心学校</t>
  </si>
  <si>
    <t>东城中心学校</t>
  </si>
  <si>
    <t>小学合计</t>
  </si>
  <si>
    <t>中学初中</t>
  </si>
  <si>
    <t>合        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</si>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</sst>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176" formatCode="0_ "/>
    <numFmt numFmtId="177" formatCode="_ \¥* #,##0.00_ ;_ \¥* \-#,##0.00_ ;_ \¥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11"/>
      <color indexed="8"/>
      <name val="宋体"/>
      <charset val="134"/>
    </font>
    <font>
      <sz val="10"/>
      <color indexed="8"/>
      <name val="仿宋"/>
      <charset val="134"/>
    </font>
    <font>
      <b/>
      <sz val="11"/>
      <color indexed="8"/>
      <name val="黑体"/>
      <charset val="134"/>
    </font>
    <font>
      <sz val="24"/>
      <color indexed="8"/>
      <name val="方正大标宋简体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b/>
      <sz val="10"/>
      <color indexed="8"/>
      <name val="仿宋"/>
      <charset val="134"/>
    </font>
    <font>
      <b/>
      <sz val="11"/>
      <color indexed="8"/>
      <name val="仿宋"/>
      <charset val="134"/>
    </font>
    <font>
      <b/>
      <sz val="12"/>
      <color indexed="8"/>
      <name val="仿宋"/>
      <charset val="134"/>
    </font>
    <font>
      <sz val="11"/>
      <color indexed="8"/>
      <name val="仿宋"/>
      <charset val="134"/>
    </font>
    <font>
      <b/>
      <sz val="11"/>
      <color indexed="8"/>
      <name val="宋体"/>
      <charset val="134"/>
    </font>
    <font>
      <sz val="10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Microsoft YaHei"/>
      <charset val="134"/>
    </font>
    <font>
      <sz val="11"/>
      <color indexed="8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9"/>
      <color indexed="8"/>
      <name val="Segoe UI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等线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</borders>
  <cellStyleXfs count="79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5" fillId="12" borderId="7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13" borderId="11" applyNumberFormat="0" applyAlignment="0" applyProtection="0">
      <alignment vertical="center"/>
    </xf>
    <xf numFmtId="0" fontId="2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  <protection locked="0"/>
    </xf>
    <xf numFmtId="0" fontId="34" fillId="1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0" borderId="0">
      <alignment vertical="top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0" fillId="7" borderId="0">
      <alignment vertical="center"/>
      <protection locked="0"/>
    </xf>
    <xf numFmtId="0" fontId="0" fillId="7" borderId="0">
      <alignment vertical="center"/>
      <protection locked="0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32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4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  <protection locked="0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1" fillId="0" borderId="0">
      <alignment vertical="center"/>
    </xf>
    <xf numFmtId="0" fontId="17" fillId="0" borderId="0" applyProtection="0">
      <alignment vertical="center"/>
    </xf>
    <xf numFmtId="0" fontId="4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4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  <protection locked="0"/>
    </xf>
    <xf numFmtId="0" fontId="24" fillId="0" borderId="0">
      <alignment vertical="center"/>
    </xf>
    <xf numFmtId="0" fontId="0" fillId="4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8" fillId="0" borderId="0">
      <alignment vertical="center"/>
    </xf>
    <xf numFmtId="0" fontId="0" fillId="0" borderId="0"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1" fillId="0" borderId="0">
      <alignment vertical="top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 applyBorder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0" fillId="4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32" fillId="0" borderId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/>
    <xf numFmtId="0" fontId="21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44" fillId="0" borderId="0"/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>
      <alignment vertical="top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40" applyFont="1" applyFill="1" applyBorder="1" applyAlignment="1" applyProtection="1">
      <alignment horizontal="center" vertical="center" wrapText="1"/>
    </xf>
    <xf numFmtId="0" fontId="8" fillId="0" borderId="1" xfId="140" applyNumberFormat="1" applyFont="1" applyFill="1" applyBorder="1" applyAlignment="1">
      <alignment horizontal="center" vertical="center" wrapText="1"/>
    </xf>
    <xf numFmtId="0" fontId="6" fillId="0" borderId="1" xfId="14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1" xfId="116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116" applyNumberFormat="1" applyFont="1" applyFill="1" applyBorder="1" applyAlignment="1">
      <alignment horizontal="center" vertical="center" wrapText="1"/>
    </xf>
    <xf numFmtId="0" fontId="10" fillId="0" borderId="0" xfId="116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1" xfId="14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790">
    <cellStyle name="常规" xfId="0" builtinId="0"/>
    <cellStyle name="货币[0]" xfId="1" builtinId="7"/>
    <cellStyle name="20% - 强调文字颜色 3" xfId="2" builtinId="38"/>
    <cellStyle name="常规 116 2 2" xfId="3"/>
    <cellStyle name="常规 44" xfId="4"/>
    <cellStyle name="常规 39" xfId="5"/>
    <cellStyle name="货币" xfId="6" builtinId="4"/>
    <cellStyle name="输入" xfId="7" builtinId="20"/>
    <cellStyle name="常规 10 10 2 2 2 2 2" xfId="8"/>
    <cellStyle name="常规 117 3" xfId="9"/>
    <cellStyle name="常规 20 4 2" xfId="10"/>
    <cellStyle name="常规 2 2 11 6" xfId="11"/>
    <cellStyle name="常规 135 5" xfId="12"/>
    <cellStyle name="常规 11 2 2" xfId="13"/>
    <cellStyle name="常规 10 10 2 2" xfId="14"/>
    <cellStyle name="常规 3 4 3" xfId="15"/>
    <cellStyle name="千位分隔[0]" xfId="16" builtinId="6"/>
    <cellStyle name="常规 2 26" xfId="17"/>
    <cellStyle name="常规 2 31" xfId="18"/>
    <cellStyle name="常规 2 10 10 2" xfId="19"/>
    <cellStyle name="常规 31 2" xfId="20"/>
    <cellStyle name="常规 26 2" xfId="21"/>
    <cellStyle name="40% - 强调文字颜色 3" xfId="22" builtinId="39"/>
    <cellStyle name="常规 12 8 3" xfId="23"/>
    <cellStyle name="差" xfId="24" builtinId="27"/>
    <cellStyle name="千位分隔" xfId="25" builtinId="3"/>
    <cellStyle name="常规 12 2 3" xfId="26"/>
    <cellStyle name="60% - 强调文字颜色 3" xfId="27" builtinId="40"/>
    <cellStyle name="超链接" xfId="28" builtinId="8"/>
    <cellStyle name="常规 3 3 2 4" xfId="29"/>
    <cellStyle name="常规 10 2 2 3" xfId="30"/>
    <cellStyle name="百分比" xfId="31" builtinId="5"/>
    <cellStyle name="已访问的超链接" xfId="32" builtinId="9"/>
    <cellStyle name="常规 14 3 2" xfId="33"/>
    <cellStyle name="常规 12 2 2 3" xfId="34"/>
    <cellStyle name="注释" xfId="35" builtinId="10"/>
    <cellStyle name="常规 95 2 2" xfId="36"/>
    <cellStyle name="常规 12 2 2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常规 4 2 2 3" xfId="43"/>
    <cellStyle name="标题" xfId="44" builtinId="15"/>
    <cellStyle name="解释性文本" xfId="45" builtinId="53"/>
    <cellStyle name="标题 1" xfId="46" builtinId="16"/>
    <cellStyle name="标题 2" xfId="47" builtinId="17"/>
    <cellStyle name="60% - 强调文字颜色 1" xfId="48" builtinId="32"/>
    <cellStyle name="标题 3" xfId="49" builtinId="18"/>
    <cellStyle name="常规 112 3 2" xfId="50"/>
    <cellStyle name="60% - 强调文字颜色 4" xfId="51" builtinId="44"/>
    <cellStyle name="输出" xfId="52" builtinId="21"/>
    <cellStyle name="常规 90" xfId="53"/>
    <cellStyle name="常规 85" xfId="54"/>
    <cellStyle name="常规 31" xfId="55"/>
    <cellStyle name="常规 26" xfId="56"/>
    <cellStyle name="计算" xfId="57" builtinId="22"/>
    <cellStyle name="40% - 强调文字颜色 4 2" xfId="58"/>
    <cellStyle name="常规 26 3 2" xfId="59"/>
    <cellStyle name="检查单元格" xfId="60" builtinId="23"/>
    <cellStyle name="常规 13 5" xfId="61"/>
    <cellStyle name="20% - 强调文字颜色 6" xfId="62" builtinId="50"/>
    <cellStyle name="强调文字颜色 2" xfId="63" builtinId="33"/>
    <cellStyle name="链接单元格" xfId="64" builtinId="24"/>
    <cellStyle name="常规 112 2" xfId="65"/>
    <cellStyle name="汇总" xfId="66" builtinId="25"/>
    <cellStyle name="好" xfId="67" builtinId="26"/>
    <cellStyle name="常规 123 5" xfId="68"/>
    <cellStyle name="适中" xfId="69" builtinId="28"/>
    <cellStyle name="20% - 强调文字颜色 5" xfId="70" builtinId="46"/>
    <cellStyle name="强调文字颜色 1" xfId="71" builtinId="29"/>
    <cellStyle name="常规 2 2 2 4" xfId="72"/>
    <cellStyle name="20% - 强调文字颜色 1" xfId="73" builtinId="30"/>
    <cellStyle name="40% - 强调文字颜色 1" xfId="74" builtinId="31"/>
    <cellStyle name="20% - 强调文字颜色 2" xfId="75" builtinId="34"/>
    <cellStyle name="40% - 强调文字颜色 2" xfId="76" builtinId="35"/>
    <cellStyle name="常规 3 4 3 2" xfId="77"/>
    <cellStyle name="常规 2 26 2" xfId="78"/>
    <cellStyle name="强调文字颜色 3" xfId="79" builtinId="37"/>
    <cellStyle name="常规 171" xfId="80"/>
    <cellStyle name="强调文字颜色 4" xfId="81" builtinId="41"/>
    <cellStyle name="20% - 强调文字颜色 4" xfId="82" builtinId="42"/>
    <cellStyle name="常规 11 10" xfId="83"/>
    <cellStyle name="常规 3 2 12 5 2 2 2" xfId="84"/>
    <cellStyle name="40% - 强调文字颜色 4" xfId="85" builtinId="43"/>
    <cellStyle name="常规 31 3" xfId="86"/>
    <cellStyle name="常规 26 3" xfId="87"/>
    <cellStyle name="常规 129 2" xfId="88"/>
    <cellStyle name="常规 104 10" xfId="89"/>
    <cellStyle name="强调文字颜色 5" xfId="90" builtinId="45"/>
    <cellStyle name="40% - 强调文字颜色 5" xfId="91" builtinId="47"/>
    <cellStyle name="常规 31 4" xfId="92"/>
    <cellStyle name="常规 26 4" xfId="93"/>
    <cellStyle name="60% - 强调文字颜色 5" xfId="94" builtinId="48"/>
    <cellStyle name="强调文字颜色 6" xfId="95" builtinId="49"/>
    <cellStyle name="40% - 强调文字颜色 6" xfId="96" builtinId="51"/>
    <cellStyle name="60% - 强调文字颜色 6" xfId="97" builtinId="52"/>
    <cellStyle name="常规 11 2 3" xfId="98"/>
    <cellStyle name="常规 10 10 2 3" xfId="99"/>
    <cellStyle name="百分比 2" xfId="100"/>
    <cellStyle name="常规 10 10 2 5" xfId="101"/>
    <cellStyle name="40% - 强调文字颜色 5 2" xfId="102"/>
    <cellStyle name="常规 11 2 2 2" xfId="103"/>
    <cellStyle name="常规 10 10 2 2 2" xfId="104"/>
    <cellStyle name="常规 113 2 2" xfId="105"/>
    <cellStyle name="常规 16 2" xfId="106"/>
    <cellStyle name="常规 21 2" xfId="107"/>
    <cellStyle name="常规 10" xfId="108"/>
    <cellStyle name="20% - 强调文字颜色 1 2 18" xfId="109"/>
    <cellStyle name="20% - 强调文字颜色 1 2 18 2" xfId="110"/>
    <cellStyle name="常规 16 3" xfId="111"/>
    <cellStyle name="常规 21 3" xfId="112"/>
    <cellStyle name="常规 11" xfId="113"/>
    <cellStyle name="常规 10 15 3" xfId="114"/>
    <cellStyle name="常规 97 2" xfId="115"/>
    <cellStyle name="常规 10 10" xfId="116"/>
    <cellStyle name="常规 16 3 2" xfId="117"/>
    <cellStyle name="常规 21 3 2" xfId="118"/>
    <cellStyle name="常规 11 2" xfId="119"/>
    <cellStyle name="常规 10 10 2" xfId="120"/>
    <cellStyle name="常规 11 2 4" xfId="121"/>
    <cellStyle name="常规 10 10 2 4" xfId="122"/>
    <cellStyle name="常规 16 3 3" xfId="123"/>
    <cellStyle name="常规 21 3 3" xfId="124"/>
    <cellStyle name="常规 10 10 3" xfId="125"/>
    <cellStyle name="常规 2 3 2 2" xfId="126"/>
    <cellStyle name="常规 11 3" xfId="127"/>
    <cellStyle name="常规 10 10 3 2" xfId="128"/>
    <cellStyle name="常规 2 3 2 2 2" xfId="129"/>
    <cellStyle name="常规 11 3 2" xfId="130"/>
    <cellStyle name="常规 16 4" xfId="131"/>
    <cellStyle name="常规 21 4" xfId="132"/>
    <cellStyle name="常规 12" xfId="133"/>
    <cellStyle name="常规 10 11" xfId="134"/>
    <cellStyle name="常规 109" xfId="135"/>
    <cellStyle name="常规 114" xfId="136"/>
    <cellStyle name="常规 10 11 12" xfId="137"/>
    <cellStyle name="常规 10 11 2 4 2" xfId="138"/>
    <cellStyle name="常规 16 5" xfId="139"/>
    <cellStyle name="常规 13" xfId="140"/>
    <cellStyle name="常规 10 12" xfId="141"/>
    <cellStyle name="常规 13 2" xfId="142"/>
    <cellStyle name="常规 10 12 2" xfId="143"/>
    <cellStyle name="常规 10 12 3" xfId="144"/>
    <cellStyle name="常规 2 3 4 2" xfId="145"/>
    <cellStyle name="常规 13 3" xfId="146"/>
    <cellStyle name="常规 2 10 2" xfId="147"/>
    <cellStyle name="常规 14" xfId="148"/>
    <cellStyle name="常规 10 13" xfId="149"/>
    <cellStyle name="常规 15" xfId="150"/>
    <cellStyle name="常规 20" xfId="151"/>
    <cellStyle name="常规 2 10 3" xfId="152"/>
    <cellStyle name="常规 10 14" xfId="153"/>
    <cellStyle name="常规 19" xfId="154"/>
    <cellStyle name="常规 24" xfId="155"/>
    <cellStyle name="常规 10 18" xfId="156"/>
    <cellStyle name="常规 19 2" xfId="157"/>
    <cellStyle name="常规 24 2" xfId="158"/>
    <cellStyle name="常规 10 18 2" xfId="159"/>
    <cellStyle name="常规 16 2 2" xfId="160"/>
    <cellStyle name="常规 21 2 2" xfId="161"/>
    <cellStyle name="常规 10 2" xfId="162"/>
    <cellStyle name="常规 10 2 19" xfId="163"/>
    <cellStyle name="常规 2 7" xfId="164"/>
    <cellStyle name="常规 21 2 2 2" xfId="165"/>
    <cellStyle name="常规 10 2 2" xfId="166"/>
    <cellStyle name="常规 3 3 2 3" xfId="167"/>
    <cellStyle name="常规 2 7 2" xfId="168"/>
    <cellStyle name="常规 10 2 2 2" xfId="169"/>
    <cellStyle name="常规 10 2 2 2 2" xfId="170"/>
    <cellStyle name="常规 2 8" xfId="171"/>
    <cellStyle name="常规 10 2 3" xfId="172"/>
    <cellStyle name="常规 2 8 2" xfId="173"/>
    <cellStyle name="常规 10 2 3 2" xfId="174"/>
    <cellStyle name="常规 10 2 3 3" xfId="175"/>
    <cellStyle name="常规 2 9" xfId="176"/>
    <cellStyle name="常规 10 2 4" xfId="177"/>
    <cellStyle name="常规 21 2 3" xfId="178"/>
    <cellStyle name="常规 10 3" xfId="179"/>
    <cellStyle name="常规 10 3 2" xfId="180"/>
    <cellStyle name="常规 14 2 5 4" xfId="181"/>
    <cellStyle name="常规 116" xfId="182"/>
    <cellStyle name="常规 10 3 2 2" xfId="183"/>
    <cellStyle name="常规 117" xfId="184"/>
    <cellStyle name="常规 10 3 2 3" xfId="185"/>
    <cellStyle name="常规 10 3 3" xfId="186"/>
    <cellStyle name="常规 10 3 4" xfId="187"/>
    <cellStyle name="常规 21 2 4" xfId="188"/>
    <cellStyle name="常规 17 10" xfId="189"/>
    <cellStyle name="常规 10 4" xfId="190"/>
    <cellStyle name="常规 17 10 2" xfId="191"/>
    <cellStyle name="常规 4 7" xfId="192"/>
    <cellStyle name="常规 4 2 5" xfId="193"/>
    <cellStyle name="常规 102" xfId="194"/>
    <cellStyle name="常规 10 4 2" xfId="195"/>
    <cellStyle name="常规 9 4" xfId="196"/>
    <cellStyle name="常规 102 2" xfId="197"/>
    <cellStyle name="常规 10 8" xfId="198"/>
    <cellStyle name="常规 10 6 2 2 2 2 2" xfId="199"/>
    <cellStyle name="常规 10 4 2 2" xfId="200"/>
    <cellStyle name="常规 10 5" xfId="201"/>
    <cellStyle name="常规 10 5 2" xfId="202"/>
    <cellStyle name="常规 10 6" xfId="203"/>
    <cellStyle name="常规 3 11" xfId="204"/>
    <cellStyle name="常规 10 6 2" xfId="205"/>
    <cellStyle name="常规 10 7" xfId="206"/>
    <cellStyle name="常规 3 5 2 2" xfId="207"/>
    <cellStyle name="常规 10 8 2" xfId="208"/>
    <cellStyle name="常规 4 5" xfId="209"/>
    <cellStyle name="常规 4 2 3" xfId="210"/>
    <cellStyle name="常规 100" xfId="211"/>
    <cellStyle name="常规 7 4" xfId="212"/>
    <cellStyle name="常规 4 5 2" xfId="213"/>
    <cellStyle name="常规 4 2 3 2" xfId="214"/>
    <cellStyle name="常规 100 2" xfId="215"/>
    <cellStyle name="常规 7 5" xfId="216"/>
    <cellStyle name="常规 4 5 3" xfId="217"/>
    <cellStyle name="常规 4 2 3 3" xfId="218"/>
    <cellStyle name="常规 100 3" xfId="219"/>
    <cellStyle name="常规 295" xfId="220"/>
    <cellStyle name="常规 4 6" xfId="221"/>
    <cellStyle name="常规 4 2 4" xfId="222"/>
    <cellStyle name="常规 101" xfId="223"/>
    <cellStyle name="常规 8 4" xfId="224"/>
    <cellStyle name="常规 4 6 2" xfId="225"/>
    <cellStyle name="常规 101 2" xfId="226"/>
    <cellStyle name="常规 102 3" xfId="227"/>
    <cellStyle name="常规 103" xfId="228"/>
    <cellStyle name="常规 103 2" xfId="229"/>
    <cellStyle name="常规 15 2 2" xfId="230"/>
    <cellStyle name="常规 20 2 2" xfId="231"/>
    <cellStyle name="常规 105" xfId="232"/>
    <cellStyle name="常规 110" xfId="233"/>
    <cellStyle name="常规 15 2 3" xfId="234"/>
    <cellStyle name="常规 20 2 3" xfId="235"/>
    <cellStyle name="常规 106" xfId="236"/>
    <cellStyle name="常规 111" xfId="237"/>
    <cellStyle name="常规 108" xfId="238"/>
    <cellStyle name="常规 113" xfId="239"/>
    <cellStyle name="常规 108 2" xfId="240"/>
    <cellStyle name="常规 113 2" xfId="241"/>
    <cellStyle name="常规 16" xfId="242"/>
    <cellStyle name="常规 21" xfId="243"/>
    <cellStyle name="常规 2 10 4" xfId="244"/>
    <cellStyle name="常规 30" xfId="245"/>
    <cellStyle name="常规 108 6" xfId="246"/>
    <cellStyle name="常规 25" xfId="247"/>
    <cellStyle name="常规 12 6 2" xfId="248"/>
    <cellStyle name="常规 3 2 2 5" xfId="249"/>
    <cellStyle name="常规 71" xfId="250"/>
    <cellStyle name="常规 109 2" xfId="251"/>
    <cellStyle name="常规 114 2" xfId="252"/>
    <cellStyle name="常规 71 2" xfId="253"/>
    <cellStyle name="常规 109 2 2" xfId="254"/>
    <cellStyle name="常规 114 2 2" xfId="255"/>
    <cellStyle name="常规 67" xfId="256"/>
    <cellStyle name="常规 109 3" xfId="257"/>
    <cellStyle name="常规 114 3" xfId="258"/>
    <cellStyle name="常规 67 2" xfId="259"/>
    <cellStyle name="常规 109 3 2" xfId="260"/>
    <cellStyle name="常规 114 3 2" xfId="261"/>
    <cellStyle name="常规 73" xfId="262"/>
    <cellStyle name="常规 68" xfId="263"/>
    <cellStyle name="常规 109 4" xfId="264"/>
    <cellStyle name="常规 114 4" xfId="265"/>
    <cellStyle name="常规 28 2 2" xfId="266"/>
    <cellStyle name="常规 11 13" xfId="267"/>
    <cellStyle name="常规 253" xfId="268"/>
    <cellStyle name="常规 11 2 2 2 2" xfId="269"/>
    <cellStyle name="常规 11 2 2 3" xfId="270"/>
    <cellStyle name="常规 2 3 2 3" xfId="271"/>
    <cellStyle name="常规 11 4" xfId="272"/>
    <cellStyle name="常规 2 3 2 3 2" xfId="273"/>
    <cellStyle name="常规 11 4 2" xfId="274"/>
    <cellStyle name="常规 2 3 2 4" xfId="275"/>
    <cellStyle name="常规 11 5" xfId="276"/>
    <cellStyle name="常规 11 5 2" xfId="277"/>
    <cellStyle name="常规 11 6" xfId="278"/>
    <cellStyle name="常规 15 2 2 2" xfId="279"/>
    <cellStyle name="常规 20 2 2 2" xfId="280"/>
    <cellStyle name="常规 110 2" xfId="281"/>
    <cellStyle name="常规 110 3" xfId="282"/>
    <cellStyle name="常规 111 2" xfId="283"/>
    <cellStyle name="常规 111 3" xfId="284"/>
    <cellStyle name="常规 15 2 4" xfId="285"/>
    <cellStyle name="常规 20 2 4" xfId="286"/>
    <cellStyle name="常规 112" xfId="287"/>
    <cellStyle name="常规 112 2 2" xfId="288"/>
    <cellStyle name="常规 112 3" xfId="289"/>
    <cellStyle name="常规 112 4" xfId="290"/>
    <cellStyle name="常规 112 5" xfId="291"/>
    <cellStyle name="常规 113 3" xfId="292"/>
    <cellStyle name="常规 17" xfId="293"/>
    <cellStyle name="常规 22" xfId="294"/>
    <cellStyle name="常规 113 4" xfId="295"/>
    <cellStyle name="常规 18" xfId="296"/>
    <cellStyle name="常规 23" xfId="297"/>
    <cellStyle name="常规 2 11 7" xfId="298"/>
    <cellStyle name="常规 74" xfId="299"/>
    <cellStyle name="常规 69" xfId="300"/>
    <cellStyle name="常规 114 5" xfId="301"/>
    <cellStyle name="常规 3 4 2 2" xfId="302"/>
    <cellStyle name="常规 115" xfId="303"/>
    <cellStyle name="常规 115 2" xfId="304"/>
    <cellStyle name="常规 14 2 5 4 2" xfId="305"/>
    <cellStyle name="常规 116 2" xfId="306"/>
    <cellStyle name="常规 116 3" xfId="307"/>
    <cellStyle name="常规 117 2" xfId="308"/>
    <cellStyle name="常规 117 4" xfId="309"/>
    <cellStyle name="常规 118" xfId="310"/>
    <cellStyle name="常规 123" xfId="311"/>
    <cellStyle name="常规 3 2 3" xfId="312"/>
    <cellStyle name="常规 118 2" xfId="313"/>
    <cellStyle name="常规 3 2 4" xfId="314"/>
    <cellStyle name="常规 118 3" xfId="315"/>
    <cellStyle name="常规 119" xfId="316"/>
    <cellStyle name="常规 124" xfId="317"/>
    <cellStyle name="常规 3 3 3" xfId="318"/>
    <cellStyle name="常规 119 2" xfId="319"/>
    <cellStyle name="常规 16 4 2" xfId="320"/>
    <cellStyle name="常规 21 4 2" xfId="321"/>
    <cellStyle name="常规 12 2" xfId="322"/>
    <cellStyle name="常规 2 3 3 2" xfId="323"/>
    <cellStyle name="常规 16 4 3" xfId="324"/>
    <cellStyle name="常规 12 3" xfId="325"/>
    <cellStyle name="常规 2 3 3 3" xfId="326"/>
    <cellStyle name="常规 12 4" xfId="327"/>
    <cellStyle name="常规 31 2 2" xfId="328"/>
    <cellStyle name="常规 26 2 2" xfId="329"/>
    <cellStyle name="常规 12 5" xfId="330"/>
    <cellStyle name="常规 26 2 3" xfId="331"/>
    <cellStyle name="常规 12 6" xfId="332"/>
    <cellStyle name="常规 12 7" xfId="333"/>
    <cellStyle name="常规 12 8" xfId="334"/>
    <cellStyle name="常规 12 8 2" xfId="335"/>
    <cellStyle name="常规 12 8 2 2" xfId="336"/>
    <cellStyle name="常规 12 8 2 2 2" xfId="337"/>
    <cellStyle name="常规 25 3 2" xfId="338"/>
    <cellStyle name="常规 12 8 2 3" xfId="339"/>
    <cellStyle name="常规 129" xfId="340"/>
    <cellStyle name="常规 13 2 2" xfId="341"/>
    <cellStyle name="常规 13 3 2" xfId="342"/>
    <cellStyle name="常规 13 4" xfId="343"/>
    <cellStyle name="常规 132" xfId="344"/>
    <cellStyle name="常规 135" xfId="345"/>
    <cellStyle name="常规 135 2" xfId="346"/>
    <cellStyle name="常规 139 5" xfId="347"/>
    <cellStyle name="常规 2 4 2 2" xfId="348"/>
    <cellStyle name="常规 3 18 11" xfId="349"/>
    <cellStyle name="常规 17 3 3" xfId="350"/>
    <cellStyle name="常规 22 3 3" xfId="351"/>
    <cellStyle name="常规 14 10" xfId="352"/>
    <cellStyle name="常规 14 10 2" xfId="353"/>
    <cellStyle name="常规 17 2 2 3" xfId="354"/>
    <cellStyle name="常规 14 2" xfId="355"/>
    <cellStyle name="常规 14 2 2" xfId="356"/>
    <cellStyle name="常规 14 3" xfId="357"/>
    <cellStyle name="常规 14 4" xfId="358"/>
    <cellStyle name="常规 141" xfId="359"/>
    <cellStyle name="常规 149 5" xfId="360"/>
    <cellStyle name="常规 15 2" xfId="361"/>
    <cellStyle name="常规 20 2" xfId="362"/>
    <cellStyle name="常规 15 3" xfId="363"/>
    <cellStyle name="常规 20 3" xfId="364"/>
    <cellStyle name="常规 155" xfId="365"/>
    <cellStyle name="常规 205" xfId="366"/>
    <cellStyle name="常规 15 3 2" xfId="367"/>
    <cellStyle name="常规 20 3 2" xfId="368"/>
    <cellStyle name="常规 2 2 2 2" xfId="369"/>
    <cellStyle name="常规 15 3 3" xfId="370"/>
    <cellStyle name="常规 15 4" xfId="371"/>
    <cellStyle name="常规 20 4" xfId="372"/>
    <cellStyle name="常规 15 5" xfId="373"/>
    <cellStyle name="常规 150 2" xfId="374"/>
    <cellStyle name="常规 150 2 2" xfId="375"/>
    <cellStyle name="常规 2 2 10 2" xfId="376"/>
    <cellStyle name="常规 5 6" xfId="377"/>
    <cellStyle name="常规 151" xfId="378"/>
    <cellStyle name="常规 151 2" xfId="379"/>
    <cellStyle name="常规 17 2" xfId="380"/>
    <cellStyle name="常规 22 2" xfId="381"/>
    <cellStyle name="常规 17 2 2" xfId="382"/>
    <cellStyle name="常规 22 2 2" xfId="383"/>
    <cellStyle name="常规 17 2 2 2" xfId="384"/>
    <cellStyle name="常规 17 2 3" xfId="385"/>
    <cellStyle name="常规 22 2 3" xfId="386"/>
    <cellStyle name="常规 17 3" xfId="387"/>
    <cellStyle name="常规 22 3" xfId="388"/>
    <cellStyle name="常规 17 3 2" xfId="389"/>
    <cellStyle name="常规 22 3 2" xfId="390"/>
    <cellStyle name="常规 17 4" xfId="391"/>
    <cellStyle name="常规 22 4" xfId="392"/>
    <cellStyle name="常规 33" xfId="393"/>
    <cellStyle name="常规 28" xfId="394"/>
    <cellStyle name="常规 17 4 2" xfId="395"/>
    <cellStyle name="常规 22 4 2" xfId="396"/>
    <cellStyle name="常规 3 2 2 2" xfId="397"/>
    <cellStyle name="常规 17 5" xfId="398"/>
    <cellStyle name="常规 18 2" xfId="399"/>
    <cellStyle name="常规 23 2" xfId="400"/>
    <cellStyle name="常规 19 3" xfId="401"/>
    <cellStyle name="常规 2 106" xfId="402"/>
    <cellStyle name="常规 24 3" xfId="403"/>
    <cellStyle name="常规 18 2 2" xfId="404"/>
    <cellStyle name="常规 23 2 2" xfId="405"/>
    <cellStyle name="常规 19 4" xfId="406"/>
    <cellStyle name="常规 24 4" xfId="407"/>
    <cellStyle name="常规 18 2 3" xfId="408"/>
    <cellStyle name="常规 23 2 3" xfId="409"/>
    <cellStyle name="常规 18 3" xfId="410"/>
    <cellStyle name="常规 23 3" xfId="411"/>
    <cellStyle name="常规 30 3" xfId="412"/>
    <cellStyle name="常规 25 3" xfId="413"/>
    <cellStyle name="常规 18 3 2" xfId="414"/>
    <cellStyle name="常规 3 2 12 5 2 2" xfId="415"/>
    <cellStyle name="常规 18 4" xfId="416"/>
    <cellStyle name="常规 3 2 3 2" xfId="417"/>
    <cellStyle name="常规 18 5" xfId="418"/>
    <cellStyle name="常规 180" xfId="419"/>
    <cellStyle name="常规 19 2 2" xfId="420"/>
    <cellStyle name="常规 24 2 2" xfId="421"/>
    <cellStyle name="常规 19 2 2 2" xfId="422"/>
    <cellStyle name="常规 19 2 3" xfId="423"/>
    <cellStyle name="常规 24 2 3" xfId="424"/>
    <cellStyle name="常规 2 2" xfId="425"/>
    <cellStyle name="常规 19 2 4" xfId="426"/>
    <cellStyle name="常规 3 3 4" xfId="427"/>
    <cellStyle name="常规 2" xfId="428"/>
    <cellStyle name="常规 2 10" xfId="429"/>
    <cellStyle name="常规 3 18 4" xfId="430"/>
    <cellStyle name="常规 2 10 10" xfId="431"/>
    <cellStyle name="常规 2 10 11" xfId="432"/>
    <cellStyle name="常规 3 5 3" xfId="433"/>
    <cellStyle name="常规 2 10 11 2" xfId="434"/>
    <cellStyle name="常规 2 11" xfId="435"/>
    <cellStyle name="常规 2 11 2" xfId="436"/>
    <cellStyle name="常规 3 2 2 3" xfId="437"/>
    <cellStyle name="常规 2 11 2 2" xfId="438"/>
    <cellStyle name="常规 3 2 2 3 2" xfId="439"/>
    <cellStyle name="常规 2 12" xfId="440"/>
    <cellStyle name="常规 2 12 2" xfId="441"/>
    <cellStyle name="常规 2 13" xfId="442"/>
    <cellStyle name="常规 2 13 2 2 2" xfId="443"/>
    <cellStyle name="常规 2 14" xfId="444"/>
    <cellStyle name="常规 33 2" xfId="445"/>
    <cellStyle name="常规 28 2" xfId="446"/>
    <cellStyle name="常规 2 15" xfId="447"/>
    <cellStyle name="常规 2 20" xfId="448"/>
    <cellStyle name="常规 28 3" xfId="449"/>
    <cellStyle name="常规 2 16" xfId="450"/>
    <cellStyle name="常规 2 21" xfId="451"/>
    <cellStyle name="常规 2 2 10" xfId="452"/>
    <cellStyle name="常规 2 2 11" xfId="453"/>
    <cellStyle name="常规 2 2 11 2 2" xfId="454"/>
    <cellStyle name="常规 27 2 3" xfId="455"/>
    <cellStyle name="常规 2 2 2" xfId="456"/>
    <cellStyle name="常规 2 4 4" xfId="457"/>
    <cellStyle name="常规 2 2 2 2 2" xfId="458"/>
    <cellStyle name="常规 207" xfId="459"/>
    <cellStyle name="常规 2 2 2 3" xfId="460"/>
    <cellStyle name="常规 2 2 2 3 2" xfId="461"/>
    <cellStyle name="常规 2 2 2 3 3" xfId="462"/>
    <cellStyle name="常规 2 2 3" xfId="463"/>
    <cellStyle name="常规 3 15" xfId="464"/>
    <cellStyle name="常规 3 20" xfId="465"/>
    <cellStyle name="常规 256" xfId="466"/>
    <cellStyle name="常规 20 4 3" xfId="467"/>
    <cellStyle name="常规 2 2 3 2" xfId="468"/>
    <cellStyle name="常规 2 2 6" xfId="469"/>
    <cellStyle name="常规 2 2 6 2" xfId="470"/>
    <cellStyle name="常规 28 4" xfId="471"/>
    <cellStyle name="常规 2 22" xfId="472"/>
    <cellStyle name="常规 2 24" xfId="473"/>
    <cellStyle name="常规 2 3" xfId="474"/>
    <cellStyle name="常规 2 3 2" xfId="475"/>
    <cellStyle name="常规 2 3 3" xfId="476"/>
    <cellStyle name="常规 2 3 4" xfId="477"/>
    <cellStyle name="常规 2 3 5" xfId="478"/>
    <cellStyle name="常规 2 3 6" xfId="479"/>
    <cellStyle name="常规 3 4 5" xfId="480"/>
    <cellStyle name="常规 3 15 3" xfId="481"/>
    <cellStyle name="常规 8 2 2" xfId="482"/>
    <cellStyle name="常规 2 33" xfId="483"/>
    <cellStyle name="常规 2 36" xfId="484"/>
    <cellStyle name="常规 2 4" xfId="485"/>
    <cellStyle name="常规 2 4 2" xfId="486"/>
    <cellStyle name="常规 2 4 3" xfId="487"/>
    <cellStyle name="常规 2 4 5" xfId="488"/>
    <cellStyle name="常规 2 5" xfId="489"/>
    <cellStyle name="常规 2 5 2" xfId="490"/>
    <cellStyle name="常规 30 4" xfId="491"/>
    <cellStyle name="常规 25 4" xfId="492"/>
    <cellStyle name="常规 2 5 2 2" xfId="493"/>
    <cellStyle name="常规 2 5 3" xfId="494"/>
    <cellStyle name="常规 2 6" xfId="495"/>
    <cellStyle name="常规 2 55" xfId="496"/>
    <cellStyle name="常规 2 6 2" xfId="497"/>
    <cellStyle name="常规 2 55 2" xfId="498"/>
    <cellStyle name="常规 2 6 3" xfId="499"/>
    <cellStyle name="常规 204" xfId="500"/>
    <cellStyle name="常规 21 10" xfId="501"/>
    <cellStyle name="常规 228" xfId="502"/>
    <cellStyle name="常规 233" xfId="503"/>
    <cellStyle name="常规 6 3" xfId="504"/>
    <cellStyle name="常规 238" xfId="505"/>
    <cellStyle name="常规 24 5" xfId="506"/>
    <cellStyle name="常规 30 2" xfId="507"/>
    <cellStyle name="常规 25 2" xfId="508"/>
    <cellStyle name="常规 3 22" xfId="509"/>
    <cellStyle name="常规 30 2 2" xfId="510"/>
    <cellStyle name="常规 25 2 2" xfId="511"/>
    <cellStyle name="常规 3 23" xfId="512"/>
    <cellStyle name="常规 25 2 3" xfId="513"/>
    <cellStyle name="常规 32" xfId="514"/>
    <cellStyle name="常规 27" xfId="515"/>
    <cellStyle name="常规 32 2" xfId="516"/>
    <cellStyle name="常规 27 2" xfId="517"/>
    <cellStyle name="常规 27 2 2" xfId="518"/>
    <cellStyle name="常规 32 3" xfId="519"/>
    <cellStyle name="常规 27 3" xfId="520"/>
    <cellStyle name="常规 27 3 2" xfId="521"/>
    <cellStyle name="常规 27 4" xfId="522"/>
    <cellStyle name="常规 27 4 2" xfId="523"/>
    <cellStyle name="常规 27 5" xfId="524"/>
    <cellStyle name="常规 3 2 2" xfId="525"/>
    <cellStyle name="常规 28 2 3" xfId="526"/>
    <cellStyle name="常规 28 3 2" xfId="527"/>
    <cellStyle name="常规 3 3 2" xfId="528"/>
    <cellStyle name="常规 28 3 3" xfId="529"/>
    <cellStyle name="常规 28 5" xfId="530"/>
    <cellStyle name="常规 34" xfId="531"/>
    <cellStyle name="常规 29" xfId="532"/>
    <cellStyle name="常规 34 2" xfId="533"/>
    <cellStyle name="常规 29 2" xfId="534"/>
    <cellStyle name="常规 29 2 2" xfId="535"/>
    <cellStyle name="常规 29 2 3" xfId="536"/>
    <cellStyle name="常规 29 3" xfId="537"/>
    <cellStyle name="常规 291" xfId="538"/>
    <cellStyle name="常规 3 3 5" xfId="539"/>
    <cellStyle name="常规 3" xfId="540"/>
    <cellStyle name="常规 3 10" xfId="541"/>
    <cellStyle name="常规 3 17 11" xfId="542"/>
    <cellStyle name="常规 3 17 4" xfId="543"/>
    <cellStyle name="常规 3 17 6" xfId="544"/>
    <cellStyle name="常规 3 17 7" xfId="545"/>
    <cellStyle name="常规 3 18 7" xfId="546"/>
    <cellStyle name="常规 3 19" xfId="547"/>
    <cellStyle name="常规 3 19 11" xfId="548"/>
    <cellStyle name="常规 3 3 5 2" xfId="549"/>
    <cellStyle name="常规 3 2" xfId="550"/>
    <cellStyle name="常规 3 2 13" xfId="551"/>
    <cellStyle name="常规 3 2 2 2 3" xfId="552"/>
    <cellStyle name="常规 3 2 2 4" xfId="553"/>
    <cellStyle name="常规 3 3" xfId="554"/>
    <cellStyle name="常规 3 3 2 2" xfId="555"/>
    <cellStyle name="常规 3 3 6" xfId="556"/>
    <cellStyle name="常规 3 3 7" xfId="557"/>
    <cellStyle name="常规 3 4" xfId="558"/>
    <cellStyle name="常规 3 4 2" xfId="559"/>
    <cellStyle name="常规 3 4 4" xfId="560"/>
    <cellStyle name="常规 3 5" xfId="561"/>
    <cellStyle name="常规 3 5 2" xfId="562"/>
    <cellStyle name="常规 3 6" xfId="563"/>
    <cellStyle name="常规 3 6 2" xfId="564"/>
    <cellStyle name="常规 3 6 3" xfId="565"/>
    <cellStyle name="常规 3 7" xfId="566"/>
    <cellStyle name="常规 3 7 2" xfId="567"/>
    <cellStyle name="常规 3 7 3" xfId="568"/>
    <cellStyle name="常规 3 8" xfId="569"/>
    <cellStyle name="常规 3 8 2" xfId="570"/>
    <cellStyle name="常规 3 9" xfId="571"/>
    <cellStyle name="常规 30 4 2" xfId="572"/>
    <cellStyle name="常规 40" xfId="573"/>
    <cellStyle name="常规 35" xfId="574"/>
    <cellStyle name="常规 40 2" xfId="575"/>
    <cellStyle name="常规 35 2" xfId="576"/>
    <cellStyle name="常规 35 3" xfId="577"/>
    <cellStyle name="常规 35 4" xfId="578"/>
    <cellStyle name="常规 41" xfId="579"/>
    <cellStyle name="常规 36" xfId="580"/>
    <cellStyle name="常规 41 2" xfId="581"/>
    <cellStyle name="常规 36 2" xfId="582"/>
    <cellStyle name="常规 36 2 2" xfId="583"/>
    <cellStyle name="常规 41 3" xfId="584"/>
    <cellStyle name="常规 36 3" xfId="585"/>
    <cellStyle name="常规 36 4" xfId="586"/>
    <cellStyle name="常规 42" xfId="587"/>
    <cellStyle name="常规 37" xfId="588"/>
    <cellStyle name="常规 42 2" xfId="589"/>
    <cellStyle name="常规 37 2" xfId="590"/>
    <cellStyle name="常规 37 3" xfId="591"/>
    <cellStyle name="常规 37 4" xfId="592"/>
    <cellStyle name="常规 37 5" xfId="593"/>
    <cellStyle name="常规 43" xfId="594"/>
    <cellStyle name="常规 38" xfId="595"/>
    <cellStyle name="常规 43 2" xfId="596"/>
    <cellStyle name="常规 38 2" xfId="597"/>
    <cellStyle name="常规 43 3" xfId="598"/>
    <cellStyle name="常规 38 3" xfId="599"/>
    <cellStyle name="常规 44 2" xfId="600"/>
    <cellStyle name="常规 39 2" xfId="601"/>
    <cellStyle name="常规 44 3" xfId="602"/>
    <cellStyle name="常规 39 3" xfId="603"/>
    <cellStyle name="货币 4" xfId="604"/>
    <cellStyle name="常规 39 4" xfId="605"/>
    <cellStyle name="常规 4" xfId="606"/>
    <cellStyle name="常规 4 10" xfId="607"/>
    <cellStyle name="常规 4 15 2 3" xfId="608"/>
    <cellStyle name="常规 4 2" xfId="609"/>
    <cellStyle name="常规 4 2 13" xfId="610"/>
    <cellStyle name="常规 4 4" xfId="611"/>
    <cellStyle name="常规 4 2 2" xfId="612"/>
    <cellStyle name="常规 6 4" xfId="613"/>
    <cellStyle name="常规 4 4 2" xfId="614"/>
    <cellStyle name="常规 4 2 2 2" xfId="615"/>
    <cellStyle name="常规 4 3" xfId="616"/>
    <cellStyle name="常规 5 4" xfId="617"/>
    <cellStyle name="常规 4 3 2" xfId="618"/>
    <cellStyle name="常规 5 4 2" xfId="619"/>
    <cellStyle name="常规 4 3 2 2" xfId="620"/>
    <cellStyle name="常规 5 5" xfId="621"/>
    <cellStyle name="常规 4 3 3" xfId="622"/>
    <cellStyle name="常规 6 6" xfId="623"/>
    <cellStyle name="常规 4 4 4" xfId="624"/>
    <cellStyle name="常规 4 6 3" xfId="625"/>
    <cellStyle name="常规 43 2 2" xfId="626"/>
    <cellStyle name="常规 43 3 2" xfId="627"/>
    <cellStyle name="常规 43 4" xfId="628"/>
    <cellStyle name="常规 50" xfId="629"/>
    <cellStyle name="常规 45" xfId="630"/>
    <cellStyle name="常规 45 2" xfId="631"/>
    <cellStyle name="常规 51" xfId="632"/>
    <cellStyle name="常规 46" xfId="633"/>
    <cellStyle name="常规 46 2" xfId="634"/>
    <cellStyle name="常规 46 3" xfId="635"/>
    <cellStyle name="常规 52" xfId="636"/>
    <cellStyle name="常规 47" xfId="637"/>
    <cellStyle name="常规 52 2" xfId="638"/>
    <cellStyle name="常规 47 2" xfId="639"/>
    <cellStyle name="常规 53" xfId="640"/>
    <cellStyle name="常规 48" xfId="641"/>
    <cellStyle name="常规 48 2" xfId="642"/>
    <cellStyle name="常规 54" xfId="643"/>
    <cellStyle name="常规 49" xfId="644"/>
    <cellStyle name="常规 49 2" xfId="645"/>
    <cellStyle name="常规 5" xfId="646"/>
    <cellStyle name="常规 5 2" xfId="647"/>
    <cellStyle name="常规 5 2 2" xfId="648"/>
    <cellStyle name="常规 5 2 2 2" xfId="649"/>
    <cellStyle name="常规 5 2 2 3" xfId="650"/>
    <cellStyle name="常规 5 2 3" xfId="651"/>
    <cellStyle name="常规 5 22" xfId="652"/>
    <cellStyle name="常规 5 22 2" xfId="653"/>
    <cellStyle name="常规 5 3" xfId="654"/>
    <cellStyle name="常规 5 3 2" xfId="655"/>
    <cellStyle name="常规 5 3 3" xfId="656"/>
    <cellStyle name="常规 5 3 4" xfId="657"/>
    <cellStyle name="常规 5 4 3" xfId="658"/>
    <cellStyle name="常规 5 7" xfId="659"/>
    <cellStyle name="常规 52 2 2" xfId="660"/>
    <cellStyle name="常规 52 3" xfId="661"/>
    <cellStyle name="常规 52 4" xfId="662"/>
    <cellStyle name="常规 60" xfId="663"/>
    <cellStyle name="常规 55" xfId="664"/>
    <cellStyle name="常规 61" xfId="665"/>
    <cellStyle name="常规 56" xfId="666"/>
    <cellStyle name="常规 62" xfId="667"/>
    <cellStyle name="常规 57" xfId="668"/>
    <cellStyle name="常规 63" xfId="669"/>
    <cellStyle name="常规 58" xfId="670"/>
    <cellStyle name="常规 58 2" xfId="671"/>
    <cellStyle name="常规 59" xfId="672"/>
    <cellStyle name="常规 6" xfId="673"/>
    <cellStyle name="常规 6 2" xfId="674"/>
    <cellStyle name="常规 6 2 2" xfId="675"/>
    <cellStyle name="常规 6 2 2 2" xfId="676"/>
    <cellStyle name="常规 6 2 2 2 2" xfId="677"/>
    <cellStyle name="常规 6 2 2 3" xfId="678"/>
    <cellStyle name="常规 6 2 2 4" xfId="679"/>
    <cellStyle name="常规 6 2 3" xfId="680"/>
    <cellStyle name="常规 6 2 3 2" xfId="681"/>
    <cellStyle name="常规 6 2 4" xfId="682"/>
    <cellStyle name="常规 6 2 5" xfId="683"/>
    <cellStyle name="常规 6 20" xfId="684"/>
    <cellStyle name="常规 6 3 2" xfId="685"/>
    <cellStyle name="常规 6 4 2" xfId="686"/>
    <cellStyle name="常规 6 4 2 2" xfId="687"/>
    <cellStyle name="常规 98 2" xfId="688"/>
    <cellStyle name="常规 6 4 2 3" xfId="689"/>
    <cellStyle name="常规 6 4 3" xfId="690"/>
    <cellStyle name="常规 6 4 4" xfId="691"/>
    <cellStyle name="常规 6 5 2" xfId="692"/>
    <cellStyle name="常规 6 5 3" xfId="693"/>
    <cellStyle name="常规 6 7" xfId="694"/>
    <cellStyle name="常规 60 2" xfId="695"/>
    <cellStyle name="常规 62 2" xfId="696"/>
    <cellStyle name="常规 67 2 2" xfId="697"/>
    <cellStyle name="常规 67 3" xfId="698"/>
    <cellStyle name="常规 68 2" xfId="699"/>
    <cellStyle name="常规 68 2 2" xfId="700"/>
    <cellStyle name="常规 68 3" xfId="701"/>
    <cellStyle name="常规 74 2" xfId="702"/>
    <cellStyle name="常规 69 2" xfId="703"/>
    <cellStyle name="常规 7" xfId="704"/>
    <cellStyle name="常规 7 2" xfId="705"/>
    <cellStyle name="常规 7 2 2" xfId="706"/>
    <cellStyle name="常规 7 2 3" xfId="707"/>
    <cellStyle name="常规 7 3" xfId="708"/>
    <cellStyle name="常规 7 3 2" xfId="709"/>
    <cellStyle name="常规 7 3 3" xfId="710"/>
    <cellStyle name="常规 7 4 2" xfId="711"/>
    <cellStyle name="常规 7 4 3" xfId="712"/>
    <cellStyle name="常规 7 5 2" xfId="713"/>
    <cellStyle name="常规 7 5 3" xfId="714"/>
    <cellStyle name="常规 7 6" xfId="715"/>
    <cellStyle name="常规 7 7" xfId="716"/>
    <cellStyle name="常规 7 9" xfId="717"/>
    <cellStyle name="常规 74 2 2" xfId="718"/>
    <cellStyle name="常规 74 3" xfId="719"/>
    <cellStyle name="常规 74 4" xfId="720"/>
    <cellStyle name="常规 80" xfId="721"/>
    <cellStyle name="常规 75" xfId="722"/>
    <cellStyle name="常规 81" xfId="723"/>
    <cellStyle name="常规 76" xfId="724"/>
    <cellStyle name="常规 76 2" xfId="725"/>
    <cellStyle name="常规 76 2 2" xfId="726"/>
    <cellStyle name="常规 76 3" xfId="727"/>
    <cellStyle name="常规 82" xfId="728"/>
    <cellStyle name="常规 77" xfId="729"/>
    <cellStyle name="常规 83" xfId="730"/>
    <cellStyle name="常规 78" xfId="731"/>
    <cellStyle name="常规 83 2" xfId="732"/>
    <cellStyle name="常规 78 2" xfId="733"/>
    <cellStyle name="常规 78 2 2" xfId="734"/>
    <cellStyle name="常规 78 3" xfId="735"/>
    <cellStyle name="常规 78 7" xfId="736"/>
    <cellStyle name="常规 78 7 2" xfId="737"/>
    <cellStyle name="常规 8" xfId="738"/>
    <cellStyle name="常规 8 2" xfId="739"/>
    <cellStyle name="常规 8 2 3" xfId="740"/>
    <cellStyle name="常规 8 2 4" xfId="741"/>
    <cellStyle name="常规 8 3" xfId="742"/>
    <cellStyle name="常规 8 3 2" xfId="743"/>
    <cellStyle name="常规 8 3 3" xfId="744"/>
    <cellStyle name="常规 82 2" xfId="745"/>
    <cellStyle name="常规 84" xfId="746"/>
    <cellStyle name="常规 92" xfId="747"/>
    <cellStyle name="常规 87" xfId="748"/>
    <cellStyle name="常规 94" xfId="749"/>
    <cellStyle name="常规 89" xfId="750"/>
    <cellStyle name="常规 9" xfId="751"/>
    <cellStyle name="常规 9 2" xfId="752"/>
    <cellStyle name="常规 9 2 2" xfId="753"/>
    <cellStyle name="常规 9 2 3" xfId="754"/>
    <cellStyle name="常规 9 3" xfId="755"/>
    <cellStyle name="常规 9 3 2" xfId="756"/>
    <cellStyle name="常规 9 3 3" xfId="757"/>
    <cellStyle name="常规 92 2" xfId="758"/>
    <cellStyle name="常规 92 2 2" xfId="759"/>
    <cellStyle name="常规 92 3" xfId="760"/>
    <cellStyle name="常规 92 3 2" xfId="761"/>
    <cellStyle name="常规 92 4" xfId="762"/>
    <cellStyle name="常规 93" xfId="763"/>
    <cellStyle name="常规 93 2" xfId="764"/>
    <cellStyle name="常规 94 2" xfId="765"/>
    <cellStyle name="常规 95" xfId="766"/>
    <cellStyle name="常规 95 2" xfId="767"/>
    <cellStyle name="常规 95 3" xfId="768"/>
    <cellStyle name="常规 95 3 2" xfId="769"/>
    <cellStyle name="常规 95 4" xfId="770"/>
    <cellStyle name="常规 96" xfId="771"/>
    <cellStyle name="常规 96 2" xfId="772"/>
    <cellStyle name="常规 96 2 2" xfId="773"/>
    <cellStyle name="常规 96 3" xfId="774"/>
    <cellStyle name="常规 96 3 2" xfId="775"/>
    <cellStyle name="常规 96 4" xfId="776"/>
    <cellStyle name="常规 96 5" xfId="777"/>
    <cellStyle name="常规 97" xfId="778"/>
    <cellStyle name="常规 98" xfId="779"/>
    <cellStyle name="常规 98 3" xfId="780"/>
    <cellStyle name="常规 98 4" xfId="781"/>
    <cellStyle name="常规 99" xfId="782"/>
    <cellStyle name="常规 99 2" xfId="783"/>
    <cellStyle name="常规 99 2 2" xfId="784"/>
    <cellStyle name="常规 99 3" xfId="785"/>
    <cellStyle name="链接单元格 2" xfId="786"/>
    <cellStyle name="强调文字颜色 2 2" xfId="787"/>
    <cellStyle name="强调文字颜色 3 2" xfId="788"/>
    <cellStyle name="样式 1 17" xfId="7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0"/>
  <sheetViews>
    <sheetView tabSelected="1" zoomScale="112" zoomScaleNormal="112" workbookViewId="0">
      <selection activeCell="S6" sqref="S6"/>
    </sheetView>
  </sheetViews>
  <sheetFormatPr defaultColWidth="9" defaultRowHeight="13.5"/>
  <cols>
    <col min="1" max="1" width="4.675" customWidth="1"/>
    <col min="2" max="2" width="14.95" style="3" customWidth="1"/>
    <col min="3" max="3" width="8.59166666666667" customWidth="1"/>
    <col min="4" max="4" width="5.35" customWidth="1"/>
    <col min="5" max="5" width="5.91666666666667" style="3" customWidth="1"/>
    <col min="6" max="6" width="7.25" style="3" customWidth="1"/>
    <col min="7" max="7" width="6.35" style="3" customWidth="1"/>
    <col min="8" max="8" width="7.025" style="3" customWidth="1"/>
    <col min="9" max="9" width="5.24166666666667" style="3" customWidth="1"/>
    <col min="10" max="10" width="5.35" style="3" customWidth="1"/>
    <col min="11" max="11" width="5.025" style="3" customWidth="1"/>
    <col min="12" max="12" width="5.575" style="3" customWidth="1"/>
    <col min="13" max="13" width="4.575" style="4" customWidth="1"/>
    <col min="14" max="14" width="6.69166666666667" customWidth="1"/>
    <col min="15" max="15" width="7.025" customWidth="1"/>
    <col min="16" max="16" width="7.25" customWidth="1"/>
    <col min="17" max="17" width="6.58333333333333" customWidth="1"/>
    <col min="18" max="18" width="9.04166666666667" customWidth="1"/>
  </cols>
  <sheetData>
    <row r="1" ht="4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2" customHeight="1" spans="1:18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6" t="s">
        <v>2</v>
      </c>
      <c r="P2" s="6"/>
      <c r="Q2" s="6"/>
      <c r="R2" s="6"/>
    </row>
    <row r="3" ht="64" customHeight="1" spans="1:20">
      <c r="A3" s="8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32" t="s">
        <v>14</v>
      </c>
      <c r="M3" s="33" t="s">
        <v>15</v>
      </c>
      <c r="N3" s="34" t="s">
        <v>16</v>
      </c>
      <c r="O3" s="34" t="s">
        <v>17</v>
      </c>
      <c r="P3" s="34" t="s">
        <v>18</v>
      </c>
      <c r="Q3" s="34" t="s">
        <v>19</v>
      </c>
      <c r="R3" s="34" t="s">
        <v>20</v>
      </c>
      <c r="S3" s="47" t="s">
        <v>21</v>
      </c>
      <c r="T3" s="48" t="s">
        <v>22</v>
      </c>
    </row>
    <row r="4" s="1" customFormat="1" ht="23" customHeight="1" spans="1:20">
      <c r="A4" s="12">
        <v>1</v>
      </c>
      <c r="B4" s="13" t="s">
        <v>23</v>
      </c>
      <c r="C4" s="12" t="s">
        <v>24</v>
      </c>
      <c r="D4" s="14">
        <f>E4+F4+G4+H4+I4+J4+K4+L4+M4+N4+O4+P4+Q4+R4</f>
        <v>88</v>
      </c>
      <c r="E4" s="14">
        <v>52</v>
      </c>
      <c r="F4" s="13"/>
      <c r="G4" s="13"/>
      <c r="H4" s="13"/>
      <c r="I4" s="13">
        <v>2</v>
      </c>
      <c r="J4" s="13"/>
      <c r="K4" s="13"/>
      <c r="L4" s="35"/>
      <c r="M4" s="36"/>
      <c r="N4" s="37"/>
      <c r="O4" s="37"/>
      <c r="P4" s="37">
        <v>2</v>
      </c>
      <c r="Q4" s="37"/>
      <c r="R4" s="37">
        <v>32</v>
      </c>
      <c r="S4" s="37">
        <v>312.5</v>
      </c>
      <c r="T4" s="49">
        <f>D4*S4</f>
        <v>27500</v>
      </c>
    </row>
    <row r="5" s="1" customFormat="1" ht="23" customHeight="1" spans="1:38">
      <c r="A5" s="12">
        <v>2</v>
      </c>
      <c r="B5" s="13" t="s">
        <v>25</v>
      </c>
      <c r="C5" s="12" t="s">
        <v>24</v>
      </c>
      <c r="D5" s="14">
        <f t="shared" ref="D5:D16" si="0">E5+F5+G5+H5+I5+J5+K5+L5+M5+N5+O5+P5+Q5+R5</f>
        <v>107</v>
      </c>
      <c r="E5" s="13">
        <v>83</v>
      </c>
      <c r="F5" s="13"/>
      <c r="G5" s="13"/>
      <c r="H5" s="13">
        <v>1</v>
      </c>
      <c r="I5" s="13">
        <v>4</v>
      </c>
      <c r="J5" s="13"/>
      <c r="K5" s="13"/>
      <c r="L5" s="13">
        <v>1</v>
      </c>
      <c r="M5" s="13">
        <v>4</v>
      </c>
      <c r="N5" s="13">
        <v>5</v>
      </c>
      <c r="O5" s="13"/>
      <c r="P5" s="13"/>
      <c r="Q5" s="13"/>
      <c r="R5" s="13">
        <v>9</v>
      </c>
      <c r="S5" s="37">
        <v>312.5</v>
      </c>
      <c r="T5" s="49">
        <f t="shared" ref="T5:T15" si="1">D5*S5</f>
        <v>33437.5</v>
      </c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1"/>
      <c r="AI5" s="51"/>
      <c r="AJ5" s="51"/>
      <c r="AK5" s="51"/>
      <c r="AL5" s="51"/>
    </row>
    <row r="6" s="1" customFormat="1" ht="23" customHeight="1" spans="1:38">
      <c r="A6" s="12">
        <v>3</v>
      </c>
      <c r="B6" s="13" t="s">
        <v>26</v>
      </c>
      <c r="C6" s="12" t="s">
        <v>24</v>
      </c>
      <c r="D6" s="14">
        <f t="shared" si="0"/>
        <v>23</v>
      </c>
      <c r="E6" s="14">
        <v>1</v>
      </c>
      <c r="F6" s="13"/>
      <c r="G6" s="13">
        <v>4</v>
      </c>
      <c r="H6" s="13">
        <v>1</v>
      </c>
      <c r="I6" s="13">
        <v>3</v>
      </c>
      <c r="J6" s="13"/>
      <c r="K6" s="13"/>
      <c r="L6" s="35"/>
      <c r="M6" s="36">
        <v>4</v>
      </c>
      <c r="N6" s="37"/>
      <c r="O6" s="37"/>
      <c r="P6" s="37"/>
      <c r="Q6" s="37"/>
      <c r="R6" s="37">
        <v>10</v>
      </c>
      <c r="S6" s="37">
        <v>312.5</v>
      </c>
      <c r="T6" s="49">
        <f t="shared" si="1"/>
        <v>7187.5</v>
      </c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="1" customFormat="1" ht="23" customHeight="1" spans="1:25">
      <c r="A7" s="12">
        <v>4</v>
      </c>
      <c r="B7" s="13" t="s">
        <v>27</v>
      </c>
      <c r="C7" s="15" t="s">
        <v>24</v>
      </c>
      <c r="D7" s="14">
        <f t="shared" si="0"/>
        <v>91</v>
      </c>
      <c r="E7" s="14">
        <v>15</v>
      </c>
      <c r="F7" s="13"/>
      <c r="G7" s="13"/>
      <c r="H7" s="13">
        <v>3</v>
      </c>
      <c r="I7" s="13">
        <v>10</v>
      </c>
      <c r="J7" s="13"/>
      <c r="K7" s="13"/>
      <c r="L7" s="35"/>
      <c r="M7" s="38">
        <v>2</v>
      </c>
      <c r="N7" s="37">
        <v>4</v>
      </c>
      <c r="O7" s="37"/>
      <c r="P7" s="37"/>
      <c r="Q7" s="37"/>
      <c r="R7" s="37">
        <v>57</v>
      </c>
      <c r="S7" s="37">
        <v>312.5</v>
      </c>
      <c r="T7" s="49">
        <f t="shared" si="1"/>
        <v>28437.5</v>
      </c>
      <c r="V7" s="51"/>
      <c r="W7" s="52"/>
      <c r="X7" s="51"/>
      <c r="Y7" s="51"/>
    </row>
    <row r="8" s="1" customFormat="1" ht="23" customHeight="1" spans="1:35">
      <c r="A8" s="12">
        <v>5</v>
      </c>
      <c r="B8" s="13" t="s">
        <v>28</v>
      </c>
      <c r="C8" s="15" t="s">
        <v>24</v>
      </c>
      <c r="D8" s="14">
        <f t="shared" si="0"/>
        <v>65</v>
      </c>
      <c r="E8" s="16">
        <v>48</v>
      </c>
      <c r="F8" s="16"/>
      <c r="G8" s="16"/>
      <c r="H8" s="16"/>
      <c r="I8" s="16">
        <v>6</v>
      </c>
      <c r="J8" s="16"/>
      <c r="K8" s="16"/>
      <c r="L8" s="16"/>
      <c r="M8" s="16">
        <v>1</v>
      </c>
      <c r="N8" s="16"/>
      <c r="O8" s="16"/>
      <c r="P8" s="16"/>
      <c r="Q8" s="16"/>
      <c r="R8" s="16">
        <v>10</v>
      </c>
      <c r="S8" s="37">
        <v>312.5</v>
      </c>
      <c r="T8" s="49">
        <f t="shared" si="1"/>
        <v>20312.5</v>
      </c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1"/>
      <c r="AI8" s="51"/>
    </row>
    <row r="9" customFormat="1" ht="23" customHeight="1" spans="1:25">
      <c r="A9" s="12">
        <v>6</v>
      </c>
      <c r="B9" s="17" t="s">
        <v>29</v>
      </c>
      <c r="C9" s="15" t="s">
        <v>24</v>
      </c>
      <c r="D9" s="14">
        <f t="shared" si="0"/>
        <v>74</v>
      </c>
      <c r="E9" s="14">
        <v>41</v>
      </c>
      <c r="F9" s="14"/>
      <c r="G9" s="14"/>
      <c r="H9" s="14">
        <v>2</v>
      </c>
      <c r="I9" s="14">
        <v>4</v>
      </c>
      <c r="J9" s="14"/>
      <c r="K9" s="14"/>
      <c r="L9" s="14"/>
      <c r="M9" s="39"/>
      <c r="N9" s="40">
        <v>2</v>
      </c>
      <c r="O9" s="40"/>
      <c r="P9" s="40"/>
      <c r="Q9" s="40"/>
      <c r="R9" s="40">
        <v>25</v>
      </c>
      <c r="S9" s="37">
        <v>312.5</v>
      </c>
      <c r="T9" s="49">
        <f t="shared" si="1"/>
        <v>23125</v>
      </c>
      <c r="V9" s="44"/>
      <c r="W9" s="52"/>
      <c r="X9" s="44"/>
      <c r="Y9" s="44"/>
    </row>
    <row r="10" customFormat="1" ht="23" customHeight="1" spans="1:25">
      <c r="A10" s="12">
        <v>7</v>
      </c>
      <c r="B10" s="13" t="s">
        <v>30</v>
      </c>
      <c r="C10" s="15" t="s">
        <v>24</v>
      </c>
      <c r="D10" s="14">
        <f t="shared" si="0"/>
        <v>70</v>
      </c>
      <c r="E10" s="14">
        <v>13</v>
      </c>
      <c r="F10" s="13"/>
      <c r="G10" s="13">
        <v>4</v>
      </c>
      <c r="H10" s="13">
        <v>4</v>
      </c>
      <c r="I10" s="13">
        <v>10</v>
      </c>
      <c r="J10" s="13"/>
      <c r="K10" s="13">
        <v>1</v>
      </c>
      <c r="L10" s="13"/>
      <c r="M10" s="41">
        <v>1</v>
      </c>
      <c r="N10" s="12">
        <v>9</v>
      </c>
      <c r="O10" s="12"/>
      <c r="P10" s="12">
        <v>2</v>
      </c>
      <c r="Q10" s="12">
        <v>1</v>
      </c>
      <c r="R10" s="12">
        <v>25</v>
      </c>
      <c r="S10" s="37">
        <v>312.5</v>
      </c>
      <c r="T10" s="49">
        <f t="shared" si="1"/>
        <v>21875</v>
      </c>
      <c r="V10" s="44"/>
      <c r="W10" s="52"/>
      <c r="X10" s="44"/>
      <c r="Y10" s="44"/>
    </row>
    <row r="11" customFormat="1" ht="23" customHeight="1" spans="1:25">
      <c r="A11" s="12">
        <v>8</v>
      </c>
      <c r="B11" s="17" t="s">
        <v>31</v>
      </c>
      <c r="C11" s="15" t="s">
        <v>24</v>
      </c>
      <c r="D11" s="14">
        <f t="shared" si="0"/>
        <v>154</v>
      </c>
      <c r="E11" s="14">
        <v>68</v>
      </c>
      <c r="F11" s="13"/>
      <c r="G11" s="13"/>
      <c r="H11" s="13">
        <v>6</v>
      </c>
      <c r="I11" s="13">
        <v>18</v>
      </c>
      <c r="J11" s="13"/>
      <c r="K11" s="13"/>
      <c r="L11" s="35"/>
      <c r="M11" s="36">
        <v>3</v>
      </c>
      <c r="N11" s="37">
        <v>18</v>
      </c>
      <c r="O11" s="37"/>
      <c r="P11" s="37">
        <v>3</v>
      </c>
      <c r="Q11" s="37"/>
      <c r="R11" s="37">
        <v>38</v>
      </c>
      <c r="S11" s="37">
        <v>312.5</v>
      </c>
      <c r="T11" s="49">
        <f t="shared" si="1"/>
        <v>48125</v>
      </c>
      <c r="V11" s="44"/>
      <c r="W11" s="52"/>
      <c r="X11" s="44"/>
      <c r="Y11" s="44"/>
    </row>
    <row r="12" s="2" customFormat="1" ht="23" customHeight="1" spans="1:25">
      <c r="A12" s="12">
        <v>9</v>
      </c>
      <c r="B12" s="17" t="s">
        <v>32</v>
      </c>
      <c r="C12" s="15" t="s">
        <v>24</v>
      </c>
      <c r="D12" s="14">
        <f t="shared" si="0"/>
        <v>70</v>
      </c>
      <c r="E12" s="14">
        <v>25</v>
      </c>
      <c r="F12" s="13"/>
      <c r="G12" s="13"/>
      <c r="H12" s="13">
        <v>2</v>
      </c>
      <c r="I12" s="13">
        <v>9</v>
      </c>
      <c r="J12" s="13"/>
      <c r="K12" s="13"/>
      <c r="L12" s="13"/>
      <c r="M12" s="13">
        <v>1</v>
      </c>
      <c r="N12" s="12">
        <v>3</v>
      </c>
      <c r="O12" s="12"/>
      <c r="P12" s="12"/>
      <c r="Q12" s="12"/>
      <c r="R12" s="12">
        <v>30</v>
      </c>
      <c r="S12" s="37">
        <v>312.5</v>
      </c>
      <c r="T12" s="49">
        <f t="shared" si="1"/>
        <v>21875</v>
      </c>
      <c r="V12" s="54"/>
      <c r="W12" s="52"/>
      <c r="X12" s="54"/>
      <c r="Y12" s="54"/>
    </row>
    <row r="13" customFormat="1" ht="23" customHeight="1" spans="1:25">
      <c r="A13" s="12">
        <v>10</v>
      </c>
      <c r="B13" s="17" t="s">
        <v>33</v>
      </c>
      <c r="C13" s="12" t="s">
        <v>24</v>
      </c>
      <c r="D13" s="14">
        <v>306</v>
      </c>
      <c r="E13" s="14">
        <v>84</v>
      </c>
      <c r="F13" s="14"/>
      <c r="G13" s="14">
        <v>1</v>
      </c>
      <c r="H13" s="14">
        <v>3</v>
      </c>
      <c r="I13" s="14">
        <v>35</v>
      </c>
      <c r="J13" s="14"/>
      <c r="K13" s="14"/>
      <c r="L13" s="14"/>
      <c r="M13" s="39">
        <v>4</v>
      </c>
      <c r="N13" s="40">
        <v>17</v>
      </c>
      <c r="O13" s="40"/>
      <c r="P13" s="40"/>
      <c r="Q13" s="40">
        <v>1</v>
      </c>
      <c r="R13" s="40">
        <v>161</v>
      </c>
      <c r="S13" s="37">
        <v>312.5</v>
      </c>
      <c r="T13" s="49">
        <f t="shared" si="1"/>
        <v>95625</v>
      </c>
      <c r="V13" s="44"/>
      <c r="W13" s="52"/>
      <c r="X13" s="44"/>
      <c r="Y13" s="44"/>
    </row>
    <row r="14" customFormat="1" ht="23" customHeight="1" spans="1:25">
      <c r="A14" s="12">
        <v>11</v>
      </c>
      <c r="B14" s="17" t="s">
        <v>34</v>
      </c>
      <c r="C14" s="12" t="s">
        <v>24</v>
      </c>
      <c r="D14" s="14">
        <f t="shared" si="0"/>
        <v>20</v>
      </c>
      <c r="E14" s="14">
        <v>4</v>
      </c>
      <c r="F14" s="14"/>
      <c r="G14" s="14"/>
      <c r="H14" s="14"/>
      <c r="I14" s="14"/>
      <c r="J14" s="14"/>
      <c r="K14" s="14"/>
      <c r="L14" s="14"/>
      <c r="M14" s="39">
        <v>5</v>
      </c>
      <c r="N14" s="40">
        <v>1</v>
      </c>
      <c r="O14" s="40"/>
      <c r="P14" s="40"/>
      <c r="Q14" s="40"/>
      <c r="R14" s="40">
        <v>10</v>
      </c>
      <c r="S14" s="37">
        <v>312.5</v>
      </c>
      <c r="T14" s="49">
        <f t="shared" si="1"/>
        <v>6250</v>
      </c>
      <c r="V14" s="44"/>
      <c r="W14" s="52"/>
      <c r="X14" s="44"/>
      <c r="Y14" s="44"/>
    </row>
    <row r="15" customFormat="1" ht="23" customHeight="1" spans="1:25">
      <c r="A15" s="15" t="s">
        <v>35</v>
      </c>
      <c r="B15" s="18"/>
      <c r="C15" s="19"/>
      <c r="D15" s="14">
        <f>SUM(D4:D14)</f>
        <v>1068</v>
      </c>
      <c r="E15" s="14">
        <f t="shared" ref="E15:R15" si="2">SUM(E4:E14)</f>
        <v>434</v>
      </c>
      <c r="F15" s="14">
        <f t="shared" si="2"/>
        <v>0</v>
      </c>
      <c r="G15" s="14">
        <f t="shared" si="2"/>
        <v>9</v>
      </c>
      <c r="H15" s="14">
        <f t="shared" si="2"/>
        <v>22</v>
      </c>
      <c r="I15" s="14">
        <f t="shared" si="2"/>
        <v>101</v>
      </c>
      <c r="J15" s="14">
        <f t="shared" si="2"/>
        <v>0</v>
      </c>
      <c r="K15" s="14">
        <f t="shared" si="2"/>
        <v>1</v>
      </c>
      <c r="L15" s="14">
        <f t="shared" si="2"/>
        <v>1</v>
      </c>
      <c r="M15" s="14">
        <f t="shared" si="2"/>
        <v>25</v>
      </c>
      <c r="N15" s="14">
        <f t="shared" si="2"/>
        <v>59</v>
      </c>
      <c r="O15" s="14">
        <f t="shared" si="2"/>
        <v>0</v>
      </c>
      <c r="P15" s="14">
        <f t="shared" si="2"/>
        <v>7</v>
      </c>
      <c r="Q15" s="14">
        <f t="shared" si="2"/>
        <v>2</v>
      </c>
      <c r="R15" s="14">
        <f t="shared" si="2"/>
        <v>407</v>
      </c>
      <c r="S15" s="37">
        <v>312.5</v>
      </c>
      <c r="T15" s="55">
        <f t="shared" si="1"/>
        <v>333750</v>
      </c>
      <c r="V15" s="44"/>
      <c r="W15" s="52"/>
      <c r="X15" s="44"/>
      <c r="Y15" s="44"/>
    </row>
    <row r="16" customFormat="1" ht="28" customHeight="1" spans="1:25">
      <c r="A16" s="12">
        <v>12</v>
      </c>
      <c r="B16" s="20" t="s">
        <v>36</v>
      </c>
      <c r="C16" s="21"/>
      <c r="D16" s="14">
        <v>473</v>
      </c>
      <c r="E16" s="14">
        <v>292</v>
      </c>
      <c r="F16" s="14"/>
      <c r="G16" s="14">
        <v>1</v>
      </c>
      <c r="H16" s="14">
        <v>4</v>
      </c>
      <c r="I16" s="14">
        <v>65</v>
      </c>
      <c r="J16" s="14">
        <v>2</v>
      </c>
      <c r="K16" s="14">
        <v>1</v>
      </c>
      <c r="L16" s="14">
        <v>3</v>
      </c>
      <c r="M16" s="39">
        <v>5</v>
      </c>
      <c r="N16" s="40">
        <v>29</v>
      </c>
      <c r="O16" s="40"/>
      <c r="P16" s="40">
        <v>6</v>
      </c>
      <c r="Q16" s="40"/>
      <c r="R16" s="40">
        <v>65</v>
      </c>
      <c r="S16" s="56">
        <v>375</v>
      </c>
      <c r="T16" s="55">
        <f>D16*S16</f>
        <v>177375</v>
      </c>
      <c r="V16" s="44"/>
      <c r="W16" s="52"/>
      <c r="X16" s="44"/>
      <c r="Y16" s="44"/>
    </row>
    <row r="17" ht="44" customHeight="1" spans="1:25">
      <c r="A17" s="17" t="s">
        <v>37</v>
      </c>
      <c r="B17" s="17"/>
      <c r="C17" s="17"/>
      <c r="D17" s="22">
        <f>SUM(D15:D16)</f>
        <v>1541</v>
      </c>
      <c r="E17" s="22">
        <f t="shared" ref="E17:R17" si="3">SUM(E15:E16)</f>
        <v>726</v>
      </c>
      <c r="F17" s="22">
        <f t="shared" si="3"/>
        <v>0</v>
      </c>
      <c r="G17" s="22">
        <f t="shared" si="3"/>
        <v>10</v>
      </c>
      <c r="H17" s="22">
        <f t="shared" si="3"/>
        <v>26</v>
      </c>
      <c r="I17" s="22">
        <f t="shared" si="3"/>
        <v>166</v>
      </c>
      <c r="J17" s="22">
        <f t="shared" si="3"/>
        <v>2</v>
      </c>
      <c r="K17" s="22">
        <f t="shared" si="3"/>
        <v>2</v>
      </c>
      <c r="L17" s="22">
        <f t="shared" si="3"/>
        <v>4</v>
      </c>
      <c r="M17" s="22">
        <f t="shared" si="3"/>
        <v>30</v>
      </c>
      <c r="N17" s="22">
        <f t="shared" si="3"/>
        <v>88</v>
      </c>
      <c r="O17" s="22">
        <f t="shared" si="3"/>
        <v>0</v>
      </c>
      <c r="P17" s="22">
        <f t="shared" si="3"/>
        <v>13</v>
      </c>
      <c r="Q17" s="22">
        <f t="shared" si="3"/>
        <v>2</v>
      </c>
      <c r="R17" s="22">
        <f t="shared" si="3"/>
        <v>472</v>
      </c>
      <c r="S17" s="57"/>
      <c r="T17" s="58">
        <f>SUM(T15:T16)</f>
        <v>511125</v>
      </c>
      <c r="U17" s="44"/>
      <c r="V17" s="44"/>
      <c r="W17" s="52"/>
      <c r="X17" s="44"/>
      <c r="Y17" s="44"/>
    </row>
    <row r="18" spans="1:25">
      <c r="A18" s="23"/>
      <c r="B18" s="24"/>
      <c r="C18" s="23"/>
      <c r="D18" s="25"/>
      <c r="E18" s="25"/>
      <c r="F18" s="24"/>
      <c r="G18" s="24"/>
      <c r="H18" s="24"/>
      <c r="I18" s="24"/>
      <c r="J18" s="24"/>
      <c r="K18" s="24"/>
      <c r="L18" s="42"/>
      <c r="M18" s="43"/>
      <c r="N18" s="44"/>
      <c r="O18" s="44"/>
      <c r="P18" s="44"/>
      <c r="Q18" s="44"/>
      <c r="R18" s="44"/>
      <c r="S18" s="44"/>
      <c r="T18" s="44"/>
      <c r="U18" s="44"/>
      <c r="V18" s="44"/>
      <c r="W18" s="52"/>
      <c r="X18" s="44"/>
      <c r="Y18" s="44"/>
    </row>
    <row r="19" ht="25.5" customHeight="1" spans="1:25">
      <c r="A19" s="23"/>
      <c r="B19" s="24"/>
      <c r="C19" s="26"/>
      <c r="D19" s="26"/>
      <c r="E19" s="26"/>
      <c r="F19" s="27"/>
      <c r="G19" s="27"/>
      <c r="H19" s="27"/>
      <c r="I19" s="27"/>
      <c r="J19" s="27"/>
      <c r="K19" s="27"/>
      <c r="L19" s="42"/>
      <c r="M19" s="45"/>
      <c r="N19" s="45"/>
      <c r="O19" s="46"/>
      <c r="P19" s="46"/>
      <c r="Q19" s="46"/>
      <c r="V19" s="44"/>
      <c r="W19" s="52"/>
      <c r="X19" s="44"/>
      <c r="Y19" s="44"/>
    </row>
    <row r="20" ht="21" customHeight="1" spans="1:25">
      <c r="A20" s="23"/>
      <c r="B20" s="24" t="s">
        <v>38</v>
      </c>
      <c r="C20" s="28"/>
      <c r="D20" s="28"/>
      <c r="E20" s="29"/>
      <c r="F20" s="24"/>
      <c r="G20" s="24"/>
      <c r="H20" s="24"/>
      <c r="I20" s="24"/>
      <c r="J20" s="24"/>
      <c r="K20" s="24"/>
      <c r="L20" s="42"/>
      <c r="V20" s="44"/>
      <c r="W20" s="59"/>
      <c r="X20" s="44"/>
      <c r="Y20" s="44"/>
    </row>
    <row r="21" ht="21" customHeight="1" spans="1:25">
      <c r="A21" s="23"/>
      <c r="B21" s="24"/>
      <c r="C21" s="28"/>
      <c r="D21" s="30"/>
      <c r="E21" s="31"/>
      <c r="F21" s="24"/>
      <c r="G21" s="24"/>
      <c r="H21" s="24"/>
      <c r="I21" s="24"/>
      <c r="J21" s="24"/>
      <c r="K21" s="24"/>
      <c r="L21" s="42"/>
      <c r="V21" s="44"/>
      <c r="W21" s="52"/>
      <c r="X21" s="44"/>
      <c r="Y21" s="44"/>
    </row>
    <row r="22" spans="1:25">
      <c r="A22" s="23"/>
      <c r="B22" s="24"/>
      <c r="C22" s="23"/>
      <c r="D22" s="25"/>
      <c r="E22" s="25"/>
      <c r="F22" s="24"/>
      <c r="G22" s="24"/>
      <c r="H22" s="24"/>
      <c r="I22" s="24"/>
      <c r="J22" s="24"/>
      <c r="K22" s="24"/>
      <c r="L22" s="42"/>
      <c r="V22" s="44"/>
      <c r="W22" s="52"/>
      <c r="X22" s="44"/>
      <c r="Y22" s="44"/>
    </row>
    <row r="23" spans="1:25">
      <c r="A23" s="23"/>
      <c r="B23" s="24"/>
      <c r="C23" s="23"/>
      <c r="D23" s="23"/>
      <c r="E23" s="24"/>
      <c r="F23" s="24"/>
      <c r="G23" s="24"/>
      <c r="H23" s="24"/>
      <c r="I23" s="24"/>
      <c r="J23" s="24"/>
      <c r="K23" s="24"/>
      <c r="L23" s="42"/>
      <c r="V23" s="44"/>
      <c r="W23" s="52"/>
      <c r="X23" s="44"/>
      <c r="Y23" s="44"/>
    </row>
    <row r="24" spans="1:25">
      <c r="A24" s="23"/>
      <c r="B24" s="24"/>
      <c r="C24" s="23"/>
      <c r="D24" s="23"/>
      <c r="E24" s="24"/>
      <c r="F24" s="24"/>
      <c r="G24" s="24"/>
      <c r="H24" s="24"/>
      <c r="I24" s="24"/>
      <c r="J24" s="24"/>
      <c r="K24" s="24"/>
      <c r="L24" s="42"/>
      <c r="V24" s="44"/>
      <c r="W24" s="44"/>
      <c r="X24" s="44"/>
      <c r="Y24" s="44"/>
    </row>
    <row r="25" spans="1:12">
      <c r="A25" s="23"/>
      <c r="B25" s="24"/>
      <c r="C25" s="23"/>
      <c r="D25" s="23"/>
      <c r="E25" s="24"/>
      <c r="F25" s="24"/>
      <c r="G25" s="24"/>
      <c r="H25" s="24"/>
      <c r="I25" s="24"/>
      <c r="J25" s="24"/>
      <c r="K25" s="24"/>
      <c r="L25" s="42"/>
    </row>
    <row r="26" spans="1:12">
      <c r="A26" s="23"/>
      <c r="B26" s="24"/>
      <c r="C26" s="23"/>
      <c r="D26" s="23"/>
      <c r="E26" s="24"/>
      <c r="F26" s="24"/>
      <c r="G26" s="24"/>
      <c r="H26" s="24"/>
      <c r="I26" s="24"/>
      <c r="J26" s="24"/>
      <c r="K26" s="24"/>
      <c r="L26" s="42"/>
    </row>
    <row r="27" spans="1:12">
      <c r="A27" s="23"/>
      <c r="B27" s="24"/>
      <c r="C27" s="23"/>
      <c r="D27" s="23"/>
      <c r="E27" s="24"/>
      <c r="F27" s="24"/>
      <c r="G27" s="24"/>
      <c r="H27" s="24"/>
      <c r="I27" s="24"/>
      <c r="J27" s="24"/>
      <c r="K27" s="24"/>
      <c r="L27" s="42"/>
    </row>
    <row r="28" spans="1:12">
      <c r="A28" s="23"/>
      <c r="B28" s="24"/>
      <c r="C28" s="23"/>
      <c r="D28" s="23"/>
      <c r="E28" s="24"/>
      <c r="F28" s="24"/>
      <c r="G28" s="24"/>
      <c r="H28" s="24"/>
      <c r="I28" s="24"/>
      <c r="J28" s="24"/>
      <c r="K28" s="24"/>
      <c r="L28" s="42"/>
    </row>
    <row r="29" spans="1:12">
      <c r="A29" s="23"/>
      <c r="B29" s="24"/>
      <c r="C29" s="23"/>
      <c r="D29" s="23"/>
      <c r="E29" s="24"/>
      <c r="F29" s="24"/>
      <c r="G29" s="24"/>
      <c r="H29" s="24"/>
      <c r="I29" s="24"/>
      <c r="J29" s="24"/>
      <c r="K29" s="24"/>
      <c r="L29" s="42"/>
    </row>
    <row r="30" spans="1:12">
      <c r="A30" s="23"/>
      <c r="B30" s="24"/>
      <c r="C30" s="23"/>
      <c r="D30" s="23"/>
      <c r="E30" s="24"/>
      <c r="F30" s="24"/>
      <c r="G30" s="24"/>
      <c r="H30" s="24"/>
      <c r="I30" s="24"/>
      <c r="J30" s="24"/>
      <c r="K30" s="24"/>
      <c r="L30" s="42"/>
    </row>
    <row r="31" spans="1:12">
      <c r="A31" s="23"/>
      <c r="B31" s="24"/>
      <c r="C31" s="23"/>
      <c r="D31" s="23"/>
      <c r="E31" s="24"/>
      <c r="F31" s="24"/>
      <c r="G31" s="24"/>
      <c r="H31" s="24"/>
      <c r="I31" s="24"/>
      <c r="J31" s="24"/>
      <c r="K31" s="24"/>
      <c r="L31" s="42"/>
    </row>
    <row r="32" spans="1:12">
      <c r="A32" s="23"/>
      <c r="B32" s="24"/>
      <c r="C32" s="23"/>
      <c r="D32" s="23"/>
      <c r="E32" s="24"/>
      <c r="F32" s="24"/>
      <c r="G32" s="24"/>
      <c r="H32" s="24"/>
      <c r="I32" s="24"/>
      <c r="J32" s="24"/>
      <c r="K32" s="24"/>
      <c r="L32" s="42"/>
    </row>
    <row r="33" spans="1:12">
      <c r="A33" s="23"/>
      <c r="B33" s="24"/>
      <c r="C33" s="23"/>
      <c r="D33" s="23"/>
      <c r="E33" s="24"/>
      <c r="F33" s="24"/>
      <c r="G33" s="24"/>
      <c r="H33" s="24"/>
      <c r="I33" s="24"/>
      <c r="J33" s="24"/>
      <c r="K33" s="24"/>
      <c r="L33" s="42"/>
    </row>
    <row r="34" spans="1:12">
      <c r="A34" s="23"/>
      <c r="B34" s="24"/>
      <c r="C34" s="23"/>
      <c r="D34" s="23"/>
      <c r="E34" s="24"/>
      <c r="F34" s="24"/>
      <c r="G34" s="24"/>
      <c r="H34" s="24"/>
      <c r="I34" s="24"/>
      <c r="J34" s="24"/>
      <c r="K34" s="24"/>
      <c r="L34" s="42"/>
    </row>
    <row r="35" spans="1:12">
      <c r="A35" s="23"/>
      <c r="B35" s="24"/>
      <c r="C35" s="23"/>
      <c r="D35" s="23"/>
      <c r="E35" s="24"/>
      <c r="F35" s="24"/>
      <c r="G35" s="24"/>
      <c r="H35" s="24"/>
      <c r="I35" s="24"/>
      <c r="J35" s="24"/>
      <c r="K35" s="24"/>
      <c r="L35" s="42"/>
    </row>
    <row r="36" spans="1:12">
      <c r="A36" s="23"/>
      <c r="B36" s="24"/>
      <c r="C36" s="23"/>
      <c r="D36" s="23"/>
      <c r="E36" s="24"/>
      <c r="F36" s="24"/>
      <c r="G36" s="24"/>
      <c r="H36" s="24"/>
      <c r="I36" s="24"/>
      <c r="J36" s="24"/>
      <c r="K36" s="24"/>
      <c r="L36" s="42"/>
    </row>
    <row r="37" spans="1:12">
      <c r="A37" s="23"/>
      <c r="B37" s="24"/>
      <c r="C37" s="23"/>
      <c r="D37" s="23"/>
      <c r="E37" s="24"/>
      <c r="F37" s="24"/>
      <c r="G37" s="24"/>
      <c r="H37" s="24"/>
      <c r="I37" s="24"/>
      <c r="J37" s="24"/>
      <c r="K37" s="24"/>
      <c r="L37" s="42"/>
    </row>
    <row r="38" spans="1:12">
      <c r="A38" s="23"/>
      <c r="B38" s="24"/>
      <c r="C38" s="23"/>
      <c r="D38" s="23"/>
      <c r="E38" s="24"/>
      <c r="F38" s="24"/>
      <c r="G38" s="24"/>
      <c r="H38" s="24"/>
      <c r="I38" s="24"/>
      <c r="J38" s="24"/>
      <c r="K38" s="24"/>
      <c r="L38" s="42"/>
    </row>
    <row r="39" spans="1:12">
      <c r="A39" s="23"/>
      <c r="B39" s="24"/>
      <c r="C39" s="23"/>
      <c r="D39" s="23"/>
      <c r="E39" s="24"/>
      <c r="F39" s="24"/>
      <c r="G39" s="24"/>
      <c r="H39" s="24"/>
      <c r="I39" s="24"/>
      <c r="J39" s="24"/>
      <c r="K39" s="24"/>
      <c r="L39" s="42"/>
    </row>
    <row r="40" spans="1:12">
      <c r="A40" s="23"/>
      <c r="B40" s="24"/>
      <c r="C40" s="23"/>
      <c r="D40" s="23"/>
      <c r="E40" s="24"/>
      <c r="F40" s="24"/>
      <c r="G40" s="24"/>
      <c r="H40" s="24"/>
      <c r="I40" s="24"/>
      <c r="J40" s="24"/>
      <c r="K40" s="24"/>
      <c r="L40" s="42"/>
    </row>
  </sheetData>
  <mergeCells count="12">
    <mergeCell ref="A1:R1"/>
    <mergeCell ref="A2:D2"/>
    <mergeCell ref="O2:R2"/>
    <mergeCell ref="A15:C15"/>
    <mergeCell ref="B16:C16"/>
    <mergeCell ref="A17:C17"/>
    <mergeCell ref="C19:E19"/>
    <mergeCell ref="F19:J19"/>
    <mergeCell ref="M19:N19"/>
    <mergeCell ref="O19:Q19"/>
    <mergeCell ref="C20:E20"/>
    <mergeCell ref="C21:E21"/>
  </mergeCells>
  <pageMargins left="0.393055555555556" right="0" top="0" bottom="0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2019-09-17T19:03:00Z</dcterms:created>
  <dcterms:modified xsi:type="dcterms:W3CDTF">2026-06-23T03:22:00Z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6EBD30D34C6244A1BB572D22BD248662_12</vt:lpwstr>
  </property>
</Properties>
</file>